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<sst xmlns="http://schemas.openxmlformats.org/spreadsheetml/2006/main" count="78" uniqueCount="78">
  <si>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</si>
  <si>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</si>
  <si>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</t>
  </si>
  <si>
    <t xml:space="preserve">Xemeneia francesa.</t>
  </si>
  <si>
    <r>
      <rPr>
        <sz val="8.25"/>
        <color rgb="FF000000"/>
        <rFont val="Arial"/>
        <family val="2"/>
      </rPr>
      <t xml:space="preserve">Xemeneia francesa "in situ", composta de llar oberta de totxana ceràmica refractaria rebuda amb morter refractari Morfex "GRUPO PUMA" i campana de totxana ceràmica buida revestida de guix.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</si>
  <si>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</si>
  <si>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</si>
  <si>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</si>
  <si>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</si>
  <si>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</si>
  <si>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</si>
  <si>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</si>
  <si>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mt05bre010b</t>
  </si>
  <si>
    <t xml:space="preserve">U</t>
  </si>
  <si>
    <t xml:space="preserve">Pitxolí refractari, 23x6,5x6,5 cm, segons UNE-EN 771-1.</t>
  </si>
  <si>
    <t xml:space="preserve">mt09mcp250d</t>
  </si>
  <si>
    <t xml:space="preserve">kg</t>
  </si>
  <si>
    <t xml:space="preserve">Morter refractari Morfex "GRUPO PUMA", compost per cimento aluminós i àrids especials.</t>
  </si>
  <si>
    <t xml:space="preserve">mt04lcc010a</t>
  </si>
  <si>
    <t xml:space="preserve">U</t>
  </si>
  <si>
    <t xml:space="preserve">Maó ceràmic buit (maó), per revestir, 29x14x4 cm, per a ús en fàbrica protegida (peça P), densitat 860 kg/m³, segons UNE-EN 771-1.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</si>
  <si>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</si>
  <si>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</si>
  <si>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</si>
  <si>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</si>
  <si>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</si>
  <si>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</si>
  <si>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</si>
  <si>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</si>
  <si>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</si>
  <si>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mt09pye010a</t>
  </si>
  <si>
    <t xml:space="preserve">m³</t>
  </si>
  <si>
    <t xml:space="preserve">Pasta de guix per l'aplicació en capa fina C6, segons UNE-EN 13279-1.</t>
  </si>
  <si>
    <t xml:space="preserve">mt09pye010b</t>
  </si>
  <si>
    <t xml:space="preserve">m³</t>
  </si>
  <si>
    <t xml:space="preserve">Pasta de guix de construcció B1, segons UNE-EN 13279-1.</t>
  </si>
  <si>
    <t xml:space="preserve">mt38www020</t>
  </si>
  <si>
    <t xml:space="preserve">U</t>
  </si>
  <si>
    <t xml:space="preserve">Tallafocs regulable de xapa d'acer.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</si>
  <si>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</si>
  <si>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</si>
  <si>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</si>
  <si>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</si>
  <si>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</si>
  <si>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</si>
  <si>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</si>
  <si>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</si>
  <si>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</si>
  <si>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</si>
  <si>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</si>
  <si>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mo033</t>
  </si>
  <si>
    <t xml:space="preserve">h</t>
  </si>
  <si>
    <t xml:space="preserve">Oficial 1ª guixer.</t>
  </si>
  <si>
    <t xml:space="preserve">mo071</t>
  </si>
  <si>
    <t xml:space="preserve">h</t>
  </si>
  <si>
    <t xml:space="preserve">Ajudant guixer.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</si>
  <si>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</si>
  <si>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</si>
  <si>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</si>
  <si>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</si>
  <si>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367,69€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</si>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</sst>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425</v>
      </c>
      <c r="G10" s="11"/>
      <c r="H10" s="12">
        <v>0.87</v>
      </c>
      <c r="I10" s="12">
        <f ca="1">ROUND(INDIRECT(ADDRESS(ROW()+(0), COLUMN()+(-3), 1))*INDIRECT(ADDRESS(ROW()+(0), COLUMN()+(-1), 1)), 2)</f>
        <v>369.75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147.52</v>
      </c>
      <c r="G11" s="11"/>
      <c r="H11" s="12">
        <v>0.72</v>
      </c>
      <c r="I11" s="12">
        <f ca="1">ROUND(INDIRECT(ADDRESS(ROW()+(0), COLUMN()+(-3), 1))*INDIRECT(ADDRESS(ROW()+(0), COLUMN()+(-1), 1)), 2)</f>
        <v>106.21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90</v>
      </c>
      <c r="G12" s="11"/>
      <c r="H12" s="12">
        <v>0.29</v>
      </c>
      <c r="I12" s="12">
        <f ca="1">ROUND(INDIRECT(ADDRESS(ROW()+(0), COLUMN()+(-3), 1))*INDIRECT(ADDRESS(ROW()+(0), COLUMN()+(-1), 1)), 2)</f>
        <v>26.1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16</v>
      </c>
      <c r="G13" s="11"/>
      <c r="H13" s="12">
        <v>0.35</v>
      </c>
      <c r="I13" s="12">
        <f ca="1">ROUND(INDIRECT(ADDRESS(ROW()+(0), COLUMN()+(-3), 1))*INDIRECT(ADDRESS(ROW()+(0), COLUMN()+(-1), 1)), 2)</f>
        <v>5.6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0.054</v>
      </c>
      <c r="G14" s="11"/>
      <c r="H14" s="12">
        <v>1.5</v>
      </c>
      <c r="I14" s="12">
        <f ca="1">ROUND(INDIRECT(ADDRESS(ROW()+(0), COLUMN()+(-3), 1))*INDIRECT(ADDRESS(ROW()+(0), COLUMN()+(-1), 1)), 2)</f>
        <v>0.08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0.297</v>
      </c>
      <c r="G15" s="11"/>
      <c r="H15" s="12">
        <v>53.48</v>
      </c>
      <c r="I15" s="12">
        <f ca="1">ROUND(INDIRECT(ADDRESS(ROW()+(0), COLUMN()+(-3), 1))*INDIRECT(ADDRESS(ROW()+(0), COLUMN()+(-1), 1)), 2)</f>
        <v>15.88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612.08</v>
      </c>
      <c r="J20" s="17"/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26.375</v>
      </c>
      <c r="G22" s="11"/>
      <c r="H22" s="12">
        <v>28.42</v>
      </c>
      <c r="I22" s="12">
        <f ca="1">ROUND(INDIRECT(ADDRESS(ROW()+(0), COLUMN()+(-3), 1))*INDIRECT(ADDRESS(ROW()+(0), COLUMN()+(-1), 1)), 2)</f>
        <v>749.58</v>
      </c>
      <c r="J22" s="12"/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27.321</v>
      </c>
      <c r="G23" s="11"/>
      <c r="H23" s="12">
        <v>23.81</v>
      </c>
      <c r="I23" s="12">
        <f ca="1">ROUND(INDIRECT(ADDRESS(ROW()+(0), COLUMN()+(-3), 1))*INDIRECT(ADDRESS(ROW()+(0), COLUMN()+(-1), 1)), 2)</f>
        <v>650.51</v>
      </c>
      <c r="J23" s="12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2.638</v>
      </c>
      <c r="G24" s="11"/>
      <c r="H24" s="12">
        <v>28.42</v>
      </c>
      <c r="I24" s="12">
        <f ca="1">ROUND(INDIRECT(ADDRESS(ROW()+(0), COLUMN()+(-3), 1))*INDIRECT(ADDRESS(ROW()+(0), COLUMN()+(-1), 1)), 2)</f>
        <v>74.97</v>
      </c>
      <c r="J24" s="12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1.319</v>
      </c>
      <c r="G25" s="13"/>
      <c r="H25" s="14">
        <v>25.28</v>
      </c>
      <c r="I25" s="14">
        <f ca="1">ROUND(INDIRECT(ADDRESS(ROW()+(0), COLUMN()+(-3), 1))*INDIRECT(ADDRESS(ROW()+(0), COLUMN()+(-1), 1)), 2)</f>
        <v>33.34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1508.4</v>
      </c>
      <c r="J26" s="17"/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3"/>
      <c r="H28" s="14">
        <f ca="1">ROUND(SUM(INDIRECT(ADDRESS(ROW()+(-2), COLUMN()+(1), 1)),INDIRECT(ADDRESS(ROW()+(-8), COLUMN()+(1), 1))), 2)</f>
        <v>2120.48</v>
      </c>
      <c r="I28" s="14">
        <f ca="1">ROUND(INDIRECT(ADDRESS(ROW()+(0), COLUMN()+(-3), 1))*INDIRECT(ADDRESS(ROW()+(0), COLUMN()+(-1), 1))/100, 2)</f>
        <v>42.41</v>
      </c>
      <c r="J28" s="14"/>
    </row>
    <row r="29" spans="1:10" ht="13.50" thickBot="1" customHeight="1">
      <c r="A29" s="21" t="s">
        <v>60</v>
      </c>
      <c r="B29" s="21"/>
      <c r="C29" s="21"/>
      <c r="D29" s="22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2162.89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>
        <v>1.06202e+006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>
        <v>1.18202e+006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1.10201e+006</v>
      </c>
      <c r="G37" s="29">
        <v>1.10201e+006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C23"/>
    <mergeCell ref="F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H26"/>
    <mergeCell ref="I26:J26"/>
    <mergeCell ref="A27:C27"/>
    <mergeCell ref="E27:G27"/>
    <mergeCell ref="I27:J27"/>
    <mergeCell ref="A28:C28"/>
    <mergeCell ref="F28:G28"/>
    <mergeCell ref="I28:J28"/>
    <mergeCell ref="A29:E29"/>
    <mergeCell ref="F29:H29"/>
    <mergeCell ref="I29:J29"/>
    <mergeCell ref="A32:E32"/>
    <mergeCell ref="G32:I32"/>
    <mergeCell ref="A33:E33"/>
    <mergeCell ref="F33:F34"/>
    <mergeCell ref="G33:I34"/>
    <mergeCell ref="J33:J34"/>
    <mergeCell ref="A34:E34"/>
    <mergeCell ref="A35:E35"/>
    <mergeCell ref="F35:F36"/>
    <mergeCell ref="G35:I36"/>
    <mergeCell ref="J35:J36"/>
    <mergeCell ref="A36:E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