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<sst xmlns="http://schemas.openxmlformats.org/spreadsheetml/2006/main" count="51" uniqueCount="51">
  <si>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</si>
  <si>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NIF010</t>
  </si>
  <si>
    <t xml:space="preserve">m²</t>
  </si>
  <si>
    <t xml:space="preserve">Barrera anticapil·laritat amb murs de fàbrica amb productes asfàltics.</t>
  </si>
  <si>
    <r>
      <rPr>
        <sz val="7.80"/>
        <color rgb="FF000000"/>
        <rFont val="A"/>
        <family val="2"/>
      </rPr>
      <t xml:space="preserve">Barrera anticapil·laritat en mur de fàbrica </t>
    </r>
    <r>
      <rPr>
        <b/>
        <sz val="7.80"/>
        <color rgb="FF000000"/>
        <rFont val="A"/>
        <family val="2"/>
      </rPr>
      <t xml:space="preserve">formada per làmina de betum modificat amb elastòmer SBS, LBM(SBS)-40-PE, Imperpuma BM P-4 "GRUPO PUMA", acabada amb film plàstic termofusible en ambdues cares sobre emprimació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</si>
  <si>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</si>
  <si>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</si>
  <si>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</si>
  <si>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</si>
  <si>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</si>
  <si>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</si>
  <si>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</si>
  <si>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</si>
  <si>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</si>
  <si>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</si>
  <si>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</si>
  <si>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</si>
  <si>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mt14pap100a</t>
  </si>
  <si>
    <t xml:space="preserve">kg</t>
  </si>
  <si>
    <t xml:space="preserve">Emulsió asfàltica estable, Imperpuma "GRUPO PUMA", tipus ED segons UNE 104231.</t>
  </si>
  <si>
    <t xml:space="preserve">mt14pap020b</t>
  </si>
  <si>
    <t xml:space="preserve">m²</t>
  </si>
  <si>
    <t xml:space="preserve">Làmina de betum modificat amb elastòmer SBS, LBM(SBS)-40-PE, Imperpuma BM P-4 "GRUPO PUMA", massa nominal 4 kg/m², amb armadura de film de polietilè de 95 g/m², de superfície no protegida acabada amb film plàstic termofusible en ambdues cares. Segons UNE-EN 13707.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</si>
  <si>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</si>
  <si>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</si>
  <si>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</si>
  <si>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</si>
  <si>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</si>
  <si>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</si>
  <si>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</si>
  <si>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</si>
  <si>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</si>
  <si>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</si>
  <si>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</si>
  <si>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</si>
  <si>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</si>
  <si>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0,70€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</si>
  <si>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</si>
  <si>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</si>
  <si>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"/>
        <family val="2"/>
      </rPr>
      <t xml:space="preserve">Aplicabilitat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</si>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</sst>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4.23" customWidth="1"/>
    <col min="4" max="4" width="20.11" customWidth="1"/>
    <col min="5" max="5" width="37.01" customWidth="1"/>
    <col min="6" max="6" width="8.31" customWidth="1"/>
    <col min="7" max="7" width="3.21" customWidth="1"/>
    <col min="8" max="8" width="2.19" customWidth="1"/>
    <col min="9" max="9" width="4.23" customWidth="1"/>
    <col min="10" max="10" width="1.60" customWidth="1"/>
    <col min="11" max="11" width="7.72" customWidth="1"/>
    <col min="12" max="12" width="1.75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0.014000</v>
      </c>
      <c r="I8" s="14"/>
      <c r="J8" s="16">
        <v>1.500000</v>
      </c>
      <c r="K8" s="16"/>
      <c r="L8" s="16"/>
      <c r="M8" s="16">
        <f ca="1">ROUND(INDIRECT(ADDRESS(ROW()+(0), COLUMN()+(-5), 1))*INDIRECT(ADDRESS(ROW()+(0), COLUMN()+(-3), 1)), 2)</f>
        <v>0.020000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0.075000</v>
      </c>
      <c r="I9" s="19"/>
      <c r="J9" s="20">
        <v>32.250000</v>
      </c>
      <c r="K9" s="20"/>
      <c r="L9" s="20"/>
      <c r="M9" s="20">
        <f ca="1">ROUND(INDIRECT(ADDRESS(ROW()+(0), COLUMN()+(-5), 1))*INDIRECT(ADDRESS(ROW()+(0), COLUMN()+(-3), 1)), 2)</f>
        <v>2.420000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0.300000</v>
      </c>
      <c r="I10" s="19"/>
      <c r="J10" s="20">
        <v>2.400000</v>
      </c>
      <c r="K10" s="20"/>
      <c r="L10" s="20"/>
      <c r="M10" s="20">
        <f ca="1">ROUND(INDIRECT(ADDRESS(ROW()+(0), COLUMN()+(-5), 1))*INDIRECT(ADDRESS(ROW()+(0), COLUMN()+(-3), 1)), 2)</f>
        <v>0.720000</v>
      </c>
      <c r="N10" s="20"/>
    </row>
    <row r="11" spans="1:14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1.100000</v>
      </c>
      <c r="I11" s="19"/>
      <c r="J11" s="20">
        <v>11.120000</v>
      </c>
      <c r="K11" s="20"/>
      <c r="L11" s="20"/>
      <c r="M11" s="20">
        <f ca="1">ROUND(INDIRECT(ADDRESS(ROW()+(0), COLUMN()+(-5), 1))*INDIRECT(ADDRESS(ROW()+(0), COLUMN()+(-3), 1)), 2)</f>
        <v>12.230000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0.298000</v>
      </c>
      <c r="I12" s="19"/>
      <c r="J12" s="20">
        <v>23.300000</v>
      </c>
      <c r="K12" s="20"/>
      <c r="L12" s="20"/>
      <c r="M12" s="20">
        <f ca="1">ROUND(INDIRECT(ADDRESS(ROW()+(0), COLUMN()+(-5), 1))*INDIRECT(ADDRESS(ROW()+(0), COLUMN()+(-3), 1)), 2)</f>
        <v>6.940000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0.298000</v>
      </c>
      <c r="I13" s="19"/>
      <c r="J13" s="20">
        <v>20.680000</v>
      </c>
      <c r="K13" s="20"/>
      <c r="L13" s="20"/>
      <c r="M13" s="20">
        <f ca="1">ROUND(INDIRECT(ADDRESS(ROW()+(0), COLUMN()+(-5), 1))*INDIRECT(ADDRESS(ROW()+(0), COLUMN()+(-3), 1)), 2)</f>
        <v>6.160000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0.239000</v>
      </c>
      <c r="I14" s="23"/>
      <c r="J14" s="24">
        <v>19.470000</v>
      </c>
      <c r="K14" s="24"/>
      <c r="L14" s="24"/>
      <c r="M14" s="24">
        <f ca="1">ROUND(INDIRECT(ADDRESS(ROW()+(0), COLUMN()+(-5), 1))*INDIRECT(ADDRESS(ROW()+(0), COLUMN()+(-3), 1)), 2)</f>
        <v>4.650000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33.140000</v>
      </c>
      <c r="K15" s="16"/>
      <c r="L15" s="16"/>
      <c r="M15" s="16">
        <f ca="1">ROUND(INDIRECT(ADDRESS(ROW()+(0), COLUMN()+(-5), 1))*INDIRECT(ADDRESS(ROW()+(0), COLUMN()+(-3), 1))/100, 2)</f>
        <v>0.660000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33.800000</v>
      </c>
      <c r="K16" s="24"/>
      <c r="L16" s="24"/>
      <c r="M16" s="24">
        <f ca="1">ROUND(INDIRECT(ADDRESS(ROW()+(0), COLUMN()+(-5), 1))*INDIRECT(ADDRESS(ROW()+(0), COLUMN()+(-3), 1))/100, 2)</f>
        <v>1.010000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25"/>
      <c r="J17" s="6" t="s">
        <v>37</v>
      </c>
      <c r="K17" s="6"/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34.810000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/>
      <c r="K20" s="27" t="s">
        <v>40</v>
      </c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162011.000000</v>
      </c>
      <c r="H21" s="29"/>
      <c r="I21" s="29"/>
      <c r="J21" s="29"/>
      <c r="K21" s="29">
        <v>162012.000000</v>
      </c>
      <c r="L21" s="29"/>
      <c r="M21" s="29"/>
      <c r="N21" s="29" t="s">
        <v>43</v>
      </c>
    </row>
    <row r="22" spans="1:14" ht="12.00" thickBot="1" customHeight="1">
      <c r="A22" s="30" t="s">
        <v>44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3" spans="1:14" ht="12.00" thickBot="1" customHeight="1">
      <c r="A23" s="28" t="s">
        <v>45</v>
      </c>
      <c r="B23" s="28"/>
      <c r="C23" s="28"/>
      <c r="D23" s="28"/>
      <c r="E23" s="28"/>
      <c r="F23" s="28"/>
      <c r="G23" s="29">
        <v>142010.000000</v>
      </c>
      <c r="H23" s="29"/>
      <c r="I23" s="29"/>
      <c r="J23" s="29"/>
      <c r="K23" s="29">
        <v>1102010.000000</v>
      </c>
      <c r="L23" s="29"/>
      <c r="M23" s="29"/>
      <c r="N23" s="29" t="s">
        <v>46</v>
      </c>
    </row>
    <row r="24" spans="1:14" ht="21.60" thickBot="1" customHeight="1">
      <c r="A24" s="30" t="s">
        <v>47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6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3:F23"/>
    <mergeCell ref="G23:J24"/>
    <mergeCell ref="K23:M24"/>
    <mergeCell ref="N23:N24"/>
    <mergeCell ref="A24:F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