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<sst xmlns="http://schemas.openxmlformats.org/spreadsheetml/2006/main" count="39" uniqueCount="39">
  <si>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</si>
  <si>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ECY030</t>
  </si>
  <si>
    <t xml:space="preserve">m²</t>
  </si>
  <si>
    <t xml:space="preserve">Reparació estructural de murs de maçoneria amb morter de calç.</t>
  </si>
  <si>
    <r>
      <rPr>
        <sz val="7.80"/>
        <color rgb="FF000000"/>
        <rFont val="Arial"/>
        <family val="2"/>
      </rPr>
      <t xml:space="preserve">Reparació estructural de mur de maçoneria mitjançant l'aplicació amb paleta, en capes successives, de </t>
    </r>
    <r>
      <rPr>
        <b/>
        <sz val="7.80"/>
        <color rgb="FF000000"/>
        <rFont val="Arial"/>
        <family val="2"/>
      </rPr>
      <t xml:space="preserve">20</t>
    </r>
    <r>
      <rPr>
        <sz val="7.80"/>
        <color rgb="FF000000"/>
        <rFont val="Arial"/>
        <family val="2"/>
      </rPr>
      <t xml:space="preserve"> mm de gruix total de </t>
    </r>
    <r>
      <rPr>
        <b/>
        <sz val="7.80"/>
        <color rgb="FF000000"/>
        <rFont val="Arial"/>
        <family val="2"/>
      </rPr>
      <t xml:space="preserve">morter d'ofici de paleta, Morcem Cal Muro "GRUPO PUMA"</t>
    </r>
    <r>
      <rPr>
        <sz val="7.80"/>
        <color rgb="FF000000"/>
        <rFont val="Arial"/>
        <family val="2"/>
      </rPr>
      <t xml:space="preserve">, acabat remolinat.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</si>
  <si>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</si>
  <si>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</si>
  <si>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</si>
  <si>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</si>
  <si>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</si>
  <si>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</si>
  <si>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mt09var030a</t>
  </si>
  <si>
    <t xml:space="preserve">m²</t>
  </si>
  <si>
    <t xml:space="preserve">Malla de fibra de vidre teixida, amb impregnació de PVC, de 10x10 mm de llum, antiàlcalis, de 115 a 125 g/m² i 500 µ d'espessor, per a armar gotejats tradicionals, esquerdejats i morters.</t>
  </si>
  <si>
    <t xml:space="preserve">mt09rep005b</t>
  </si>
  <si>
    <t xml:space="preserve">kg</t>
  </si>
  <si>
    <t xml:space="preserve">Morter d'ofici de paleta, Morcem Cal Muro "GRUPO PUMA", compost per calç hidràulica natural NHL 3,5, putzolanes, àrids seleccionats i altres additius; per a ús en elements situats a l'interior y en el exterior del edificio, subjectes a requisits estructurals segons UNE-EN 998-2.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</si>
  <si>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</si>
  <si>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</si>
  <si>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</si>
  <si>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</si>
  <si>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</si>
  <si>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</si>
  <si>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</si>
  <si>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</si>
  <si>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</si>
  <si>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</si>
  <si>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1,03€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</si>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</sst>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64" customWidth="1"/>
    <col min="3" max="3" width="14.28" customWidth="1"/>
    <col min="4" max="4" width="56.39" customWidth="1"/>
    <col min="5" max="5" width="2.48" customWidth="1"/>
    <col min="6" max="6" width="6.41" customWidth="1"/>
    <col min="7" max="7" width="0.73" customWidth="1"/>
    <col min="8" max="8" width="1.60" customWidth="1"/>
    <col min="9" max="9" width="5.54" customWidth="1"/>
    <col min="10" max="10" width="3.93" customWidth="1"/>
    <col min="11" max="11" width="3.21" customWidth="1"/>
    <col min="12" max="12" width="0.73" customWidth="1"/>
    <col min="13" max="13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1.550000</v>
      </c>
      <c r="I8" s="16"/>
      <c r="J8" s="16"/>
      <c r="K8" s="16">
        <f ca="1">ROUND(INDIRECT(ADDRESS(ROW()+(0), COLUMN()+(-5), 1))*INDIRECT(ADDRESS(ROW()+(0), COLUMN()+(-3), 1)), 2)</f>
        <v>1.710000</v>
      </c>
      <c r="L8" s="16"/>
      <c r="M8" s="16"/>
    </row>
    <row r="9" spans="1:13" ht="40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40.000000</v>
      </c>
      <c r="G9" s="19"/>
      <c r="H9" s="20">
        <v>0.440000</v>
      </c>
      <c r="I9" s="20"/>
      <c r="J9" s="20"/>
      <c r="K9" s="20">
        <f ca="1">ROUND(INDIRECT(ADDRESS(ROW()+(0), COLUMN()+(-5), 1))*INDIRECT(ADDRESS(ROW()+(0), COLUMN()+(-3), 1)), 2)</f>
        <v>17.600000</v>
      </c>
      <c r="L9" s="20"/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0.315000</v>
      </c>
      <c r="G10" s="19"/>
      <c r="H10" s="20">
        <v>23.300000</v>
      </c>
      <c r="I10" s="20"/>
      <c r="J10" s="20"/>
      <c r="K10" s="20">
        <f ca="1">ROUND(INDIRECT(ADDRESS(ROW()+(0), COLUMN()+(-5), 1))*INDIRECT(ADDRESS(ROW()+(0), COLUMN()+(-3), 1)), 2)</f>
        <v>7.340000</v>
      </c>
      <c r="L10" s="20"/>
      <c r="M10" s="20"/>
    </row>
    <row r="11" spans="1:13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3">
        <v>0.315000</v>
      </c>
      <c r="G11" s="23"/>
      <c r="H11" s="24">
        <v>19.470000</v>
      </c>
      <c r="I11" s="24"/>
      <c r="J11" s="24"/>
      <c r="K11" s="24">
        <f ca="1">ROUND(INDIRECT(ADDRESS(ROW()+(0), COLUMN()+(-5), 1))*INDIRECT(ADDRESS(ROW()+(0), COLUMN()+(-3), 1)), 2)</f>
        <v>6.130000</v>
      </c>
      <c r="L11" s="24"/>
      <c r="M11" s="24"/>
    </row>
    <row r="12" spans="1:13" ht="12.00" thickBot="1" customHeight="1">
      <c r="A12" s="17"/>
      <c r="B12" s="12" t="s">
        <v>23</v>
      </c>
      <c r="C12" s="10" t="s">
        <v>24</v>
      </c>
      <c r="D12" s="10"/>
      <c r="E12" s="10"/>
      <c r="F12" s="14">
        <v>2.000000</v>
      </c>
      <c r="G12" s="14"/>
      <c r="H12" s="16">
        <f ca="1">ROUND(SUM(INDIRECT(ADDRESS(ROW()+(-1), COLUMN()+(3), 1)),INDIRECT(ADDRESS(ROW()+(-2), COLUMN()+(3), 1)),INDIRECT(ADDRESS(ROW()+(-3), COLUMN()+(3), 1)),INDIRECT(ADDRESS(ROW()+(-4), COLUMN()+(3), 1))), 2)</f>
        <v>32.780000</v>
      </c>
      <c r="I12" s="16"/>
      <c r="J12" s="16"/>
      <c r="K12" s="16">
        <f ca="1">ROUND(INDIRECT(ADDRESS(ROW()+(0), COLUMN()+(-5), 1))*INDIRECT(ADDRESS(ROW()+(0), COLUMN()+(-3), 1))/100, 2)</f>
        <v>0.660000</v>
      </c>
      <c r="L12" s="16"/>
      <c r="M12" s="16"/>
    </row>
    <row r="13" spans="1:13" ht="12.00" thickBot="1" customHeight="1">
      <c r="A13" s="22"/>
      <c r="B13" s="21" t="s">
        <v>25</v>
      </c>
      <c r="C13" s="22" t="s">
        <v>26</v>
      </c>
      <c r="D13" s="22"/>
      <c r="E13" s="22"/>
      <c r="F13" s="23">
        <v>3.000000</v>
      </c>
      <c r="G13" s="23"/>
      <c r="H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33.440000</v>
      </c>
      <c r="I13" s="24"/>
      <c r="J13" s="24"/>
      <c r="K13" s="24">
        <f ca="1">ROUND(INDIRECT(ADDRESS(ROW()+(0), COLUMN()+(-5), 1))*INDIRECT(ADDRESS(ROW()+(0), COLUMN()+(-3), 1))/100, 2)</f>
        <v>1.000000</v>
      </c>
      <c r="L13" s="24"/>
      <c r="M13" s="24"/>
    </row>
    <row r="14" spans="1:13" ht="12.00" thickBot="1" customHeight="1">
      <c r="A14" s="6" t="s">
        <v>27</v>
      </c>
      <c r="B14" s="7"/>
      <c r="C14" s="7"/>
      <c r="D14" s="7"/>
      <c r="E14" s="7"/>
      <c r="F14" s="25"/>
      <c r="G14" s="25"/>
      <c r="H14" s="6" t="s">
        <v>28</v>
      </c>
      <c r="I14" s="6"/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34.440000</v>
      </c>
      <c r="L14" s="26"/>
      <c r="M14" s="26"/>
    </row>
    <row r="17" spans="1:13" ht="21.60" thickBot="1" customHeight="1">
      <c r="A17" s="27" t="s">
        <v>29</v>
      </c>
      <c r="B17" s="27"/>
      <c r="C17" s="27"/>
      <c r="D17" s="27"/>
      <c r="E17" s="27" t="s">
        <v>30</v>
      </c>
      <c r="F17" s="27"/>
      <c r="G17" s="27"/>
      <c r="H17" s="27"/>
      <c r="I17" s="27" t="s">
        <v>31</v>
      </c>
      <c r="J17" s="27"/>
      <c r="K17" s="27"/>
      <c r="L17" s="27" t="s">
        <v>32</v>
      </c>
      <c r="M17" s="27"/>
    </row>
    <row r="18" spans="1:13" ht="12.00" thickBot="1" customHeight="1">
      <c r="A18" s="28" t="s">
        <v>33</v>
      </c>
      <c r="B18" s="28"/>
      <c r="C18" s="28"/>
      <c r="D18" s="28"/>
      <c r="E18" s="29">
        <v>162011.000000</v>
      </c>
      <c r="F18" s="29"/>
      <c r="G18" s="29"/>
      <c r="H18" s="29"/>
      <c r="I18" s="29">
        <v>162012.000000</v>
      </c>
      <c r="J18" s="29"/>
      <c r="K18" s="29"/>
      <c r="L18" s="29" t="s">
        <v>34</v>
      </c>
      <c r="M18" s="29"/>
    </row>
    <row r="19" spans="1:13" ht="12.00" thickBot="1" customHeight="1">
      <c r="A19" s="30" t="s">
        <v>35</v>
      </c>
      <c r="B19" s="30"/>
      <c r="C19" s="30"/>
      <c r="D19" s="30"/>
      <c r="E19" s="31"/>
      <c r="F19" s="31"/>
      <c r="G19" s="31"/>
      <c r="H19" s="31"/>
      <c r="I19" s="31"/>
      <c r="J19" s="31"/>
      <c r="K19" s="31"/>
      <c r="L19" s="31"/>
      <c r="M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50">
    <mergeCell ref="A1:M1"/>
    <mergeCell ref="A3:B3"/>
    <mergeCell ref="D3:F3"/>
    <mergeCell ref="G3:I3"/>
    <mergeCell ref="J3:L3"/>
    <mergeCell ref="A4:M4"/>
    <mergeCell ref="C7:E7"/>
    <mergeCell ref="F7:G7"/>
    <mergeCell ref="H7:J7"/>
    <mergeCell ref="K7:M7"/>
    <mergeCell ref="C8:E8"/>
    <mergeCell ref="F8:G8"/>
    <mergeCell ref="H8:J8"/>
    <mergeCell ref="K8:M8"/>
    <mergeCell ref="C9:E9"/>
    <mergeCell ref="F9:G9"/>
    <mergeCell ref="H9:J9"/>
    <mergeCell ref="K9:M9"/>
    <mergeCell ref="C10:E10"/>
    <mergeCell ref="F10:G10"/>
    <mergeCell ref="H10:J10"/>
    <mergeCell ref="K10:M10"/>
    <mergeCell ref="C11:E11"/>
    <mergeCell ref="F11:G11"/>
    <mergeCell ref="H11:J11"/>
    <mergeCell ref="K11:M11"/>
    <mergeCell ref="C12:E12"/>
    <mergeCell ref="F12:G12"/>
    <mergeCell ref="H12:J12"/>
    <mergeCell ref="K12:M12"/>
    <mergeCell ref="C13:E13"/>
    <mergeCell ref="F13:G13"/>
    <mergeCell ref="H13:J13"/>
    <mergeCell ref="K13:M13"/>
    <mergeCell ref="A14:E14"/>
    <mergeCell ref="F14:G14"/>
    <mergeCell ref="H14:J14"/>
    <mergeCell ref="K14:M14"/>
    <mergeCell ref="A17:D17"/>
    <mergeCell ref="E17:H17"/>
    <mergeCell ref="I17:K17"/>
    <mergeCell ref="L17:M17"/>
    <mergeCell ref="A18:D18"/>
    <mergeCell ref="E18:H19"/>
    <mergeCell ref="I18:K19"/>
    <mergeCell ref="L18:M19"/>
    <mergeCell ref="A19:D19"/>
    <mergeCell ref="A22:M22"/>
    <mergeCell ref="A23:M23"/>
    <mergeCell ref="A24:M24"/>
  </mergeCells>
  <pageMargins left="0.620079" right="0.472441" top="0.472441" bottom="0.472441" header="0.0" footer="0.0"/>
  <pageSetup paperSize="9" orientation="portrait"/>
  <rowBreaks count="0" manualBreakCount="0">
    </rowBreaks>
</worksheet>
</file>