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<sst xmlns="http://schemas.openxmlformats.org/spreadsheetml/2006/main" count="129" uniqueCount="129">
  <si>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</si>
  <si>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QAB012</t>
  </si>
  <si>
    <t xml:space="preserve">m²</t>
  </si>
  <si>
    <t xml:space="preserve">Coberta plana transitable, no ventilada, amb enrajolat fix, tipus convencional, per a trànsit de vianants privat.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</si>
  <si>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hidrofugada; CAPA SEPARADORA SOTA CAPA DE REFORÇ: geotèxtil no teixit compost per fibres de polièster unides per tiretes, (150 g/m²); CAPA DE REFORÇ: morter de ciment CEM II/B-P 32,5 N tipus M-10 de 4 cm d'espessor; IMPERMEABILITZACIÓ: tipus bicapa, adherida, composta per una làmina de betum modificat amb plastòmer APP, LBM(APP)-40-FV, Imperpuma Plus V-4 "GRUPO PUMA", acabada amb film plàstic termofusible en ambdues cares i una làmina de betum modificat amb plastòmer APP, LBM(APP)-40-FP, Imperpuma Plus PY-4 "GRUPO PUMA", acabada amb film plàstic termofusible en ambdues cares, totalment adherides amb bufador, sense coincidir les seves juntes; CAPA SEPARADORA SOTA PROTECCIÓ: geotèxtil no teixit compost per fibres de polièster unides per tiretes, (200 g/m²); CAPA DE PROTECCIÓ: paviment de rajoles ceràmiques de gres rústic, 20x20 cm col·locades en capa fina amb adhesiu cimentós millorat, C2 FT, segons UNE-EN 12004, amb enduriment ràpid i lliscament reduït Pegoland Fast Super "GRUPO PUMA", sobre una capa de regularització de morter de ciment, industrial, M-5, de 4 cm d'espessor, rejuntades amb morter de junts de resines reactives Morcemcolor Epoxi "GRUPO PUMA" tipus RG, color Blanco, per junts de 1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</si>
  <si>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</si>
  <si>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</si>
  <si>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</si>
  <si>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</si>
  <si>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</si>
  <si>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</si>
  <si>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</si>
  <si>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</si>
  <si>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</si>
  <si>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</si>
  <si>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</si>
  <si>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</si>
  <si>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</si>
  <si>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</si>
  <si>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</si>
  <si>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</si>
  <si>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</si>
  <si>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</si>
  <si>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</si>
  <si>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</si>
  <si>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</si>
  <si>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</si>
  <si>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</si>
  <si>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</si>
  <si>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</si>
  <si>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mt16lrc010ac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</si>
  <si>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</si>
  <si>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</si>
  <si>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</si>
  <si>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</si>
  <si>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</si>
  <si>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</si>
  <si>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</si>
  <si>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</si>
  <si>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mt14pap040b</t>
  </si>
  <si>
    <t xml:space="preserve">m²</t>
  </si>
  <si>
    <t xml:space="preserve">Làmina de betum modificat amb plastòmer APP, LBM(APP)-40-FP, Imperpuma Plus PY-4 "GRUPO PUMA", massa nominal 4 kg/m², amb armadura de feltre de polièster de 135 g/m², de superfície no protegida acabada amb film plàstic termofusible en ambdues cares. Segons UNE-EN 13707.</t>
  </si>
  <si>
    <t xml:space="preserve">mt14pap040a</t>
  </si>
  <si>
    <t xml:space="preserve">m²</t>
  </si>
  <si>
    <t xml:space="preserve">Làmina de betum modificat amb plastòmer APP, LBM(APP)-40-FV, Imperpuma Plus V-4 "GRUPO PUMA", massa nominal 4 kg/m², amb armadura de feltre de fibra de vidre de 100 g/m², de superfície no protegida acabada amb film plàstic termofusible en ambdues cares.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</si>
  <si>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</si>
  <si>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</si>
  <si>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</si>
  <si>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mt09mcp010Aa</t>
  </si>
  <si>
    <t xml:space="preserve">kg</t>
  </si>
  <si>
    <t xml:space="preserve">Adhesiu cimentós millorat, C2 FT, segons UNE-EN 12004, amb enduriment ràpid i lliscament reduït, Pegoland Fast Super, "GRUPO PUMA", color gris, per a la col·locació en capa fina de tot tipus de peces ceràmiques en paviments interiors i exteriors, a base de ciment d'alta resistència, àrids seleccionats, additius i resines sintètiques.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</si>
  <si>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</si>
  <si>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</si>
  <si>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 16165,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</si>
  <si>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</si>
  <si>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</si>
  <si>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</si>
  <si>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</si>
  <si>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</si>
  <si>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</si>
  <si>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mt09mcp020ka</t>
  </si>
  <si>
    <t xml:space="preserve">kg</t>
  </si>
  <si>
    <t xml:space="preserve">Morter de junts de resines reactives Morcemcolor Epoxi "GRUPO PUMA", tipus RG, segons UNE-EN 13888, color Blanco, per junts de 1 a 15 mm, de dos components a base de resina epoxídica, càrregues inertes, additius i catalitzadors orgànics, amb resistència als àcids, amb efecte bacteriostàtic, antifloridura i antiverdet, especial per a rejuntat de tot tipus de peces ceràmiques i pedres naturals en zones amb agressivitat química o en contacte amb aliments.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</si>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</sst>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74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53.48</v>
      </c>
      <c r="J15" s="12">
        <f ca="1">ROUND(INDIRECT(ADDRESS(ROW()+(0), COLUMN()+(-3), 1))*INDIRECT(ADDRESS(ROW()+(0), COLUMN()+(-1), 1)), 2)</f>
        <v>8.02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7.37</v>
      </c>
      <c r="J20" s="12">
        <f ca="1">ROUND(INDIRECT(ADDRESS(ROW()+(0), COLUMN()+(-3), 1))*INDIRECT(ADDRESS(ROW()+(0), COLUMN()+(-1), 1)), 2)</f>
        <v>8.11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9</v>
      </c>
      <c r="H22" s="11"/>
      <c r="I22" s="12">
        <v>1.31</v>
      </c>
      <c r="J22" s="12">
        <f ca="1">ROUND(INDIRECT(ADDRESS(ROW()+(0), COLUMN()+(-3), 1))*INDIRECT(ADDRESS(ROW()+(0), COLUMN()+(-1), 1)), 2)</f>
        <v>11.79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1.05</v>
      </c>
      <c r="H23" s="11"/>
      <c r="I23" s="12">
        <v>8</v>
      </c>
      <c r="J23" s="12">
        <f ca="1">ROUND(INDIRECT(ADDRESS(ROW()+(0), COLUMN()+(-3), 1))*INDIRECT(ADDRESS(ROW()+(0), COLUMN()+(-1), 1)), 2)</f>
        <v>8.4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14</v>
      </c>
      <c r="H24" s="11"/>
      <c r="I24" s="12">
        <v>0.03</v>
      </c>
      <c r="J24" s="12">
        <f ca="1">ROUND(INDIRECT(ADDRESS(ROW()+(0), COLUMN()+(-3), 1))*INDIRECT(ADDRESS(ROW()+(0), COLUMN()+(-1), 1)), 2)</f>
        <v>0.42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0.4</v>
      </c>
      <c r="H25" s="11"/>
      <c r="I25" s="12">
        <v>3</v>
      </c>
      <c r="J25" s="12">
        <f ca="1">ROUND(INDIRECT(ADDRESS(ROW()+(0), COLUMN()+(-3), 1))*INDIRECT(ADDRESS(ROW()+(0), COLUMN()+(-1), 1)), 2)</f>
        <v>1.2</v>
      </c>
    </row>
    <row r="26" spans="1:10" ht="66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0.05</v>
      </c>
      <c r="H26" s="13"/>
      <c r="I26" s="14">
        <v>16.38</v>
      </c>
      <c r="J26" s="14">
        <f ca="1">ROUND(INDIRECT(ADDRESS(ROW()+(0), COLUMN()+(-3), 1))*INDIRECT(ADDRESS(ROW()+(0), COLUMN()+(-1), 1)), 2)</f>
        <v>0.82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92.07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0.118</v>
      </c>
      <c r="H29" s="11"/>
      <c r="I29" s="12">
        <v>29.67</v>
      </c>
      <c r="J29" s="12">
        <f ca="1">ROUND(INDIRECT(ADDRESS(ROW()+(0), COLUMN()+(-3), 1))*INDIRECT(ADDRESS(ROW()+(0), COLUMN()+(-1), 1)), 2)</f>
        <v>3.5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0.905</v>
      </c>
      <c r="H30" s="11"/>
      <c r="I30" s="12">
        <v>24.86</v>
      </c>
      <c r="J30" s="12">
        <f ca="1">ROUND(INDIRECT(ADDRESS(ROW()+(0), COLUMN()+(-3), 1))*INDIRECT(ADDRESS(ROW()+(0), COLUMN()+(-1), 1)), 2)</f>
        <v>22.5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0.275</v>
      </c>
      <c r="H31" s="11"/>
      <c r="I31" s="12">
        <v>29.67</v>
      </c>
      <c r="J31" s="12">
        <f ca="1">ROUND(INDIRECT(ADDRESS(ROW()+(0), COLUMN()+(-3), 1))*INDIRECT(ADDRESS(ROW()+(0), COLUMN()+(-1), 1)), 2)</f>
        <v>8.16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0.275</v>
      </c>
      <c r="H32" s="11"/>
      <c r="I32" s="12">
        <v>26.39</v>
      </c>
      <c r="J32" s="12">
        <f ca="1">ROUND(INDIRECT(ADDRESS(ROW()+(0), COLUMN()+(-3), 1))*INDIRECT(ADDRESS(ROW()+(0), COLUMN()+(-1), 1)), 2)</f>
        <v>7.26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0.066</v>
      </c>
      <c r="H33" s="11"/>
      <c r="I33" s="12">
        <v>30.63</v>
      </c>
      <c r="J33" s="12">
        <f ca="1">ROUND(INDIRECT(ADDRESS(ROW()+(0), COLUMN()+(-3), 1))*INDIRECT(ADDRESS(ROW()+(0), COLUMN()+(-1), 1)), 2)</f>
        <v>2.02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0.066</v>
      </c>
      <c r="H34" s="11"/>
      <c r="I34" s="12">
        <v>26.39</v>
      </c>
      <c r="J34" s="12">
        <f ca="1">ROUND(INDIRECT(ADDRESS(ROW()+(0), COLUMN()+(-3), 1))*INDIRECT(ADDRESS(ROW()+(0), COLUMN()+(-1), 1)), 2)</f>
        <v>1.74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0.525</v>
      </c>
      <c r="H35" s="11"/>
      <c r="I35" s="12">
        <v>29.67</v>
      </c>
      <c r="J35" s="12">
        <f ca="1">ROUND(INDIRECT(ADDRESS(ROW()+(0), COLUMN()+(-3), 1))*INDIRECT(ADDRESS(ROW()+(0), COLUMN()+(-1), 1)), 2)</f>
        <v>15.58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0.262</v>
      </c>
      <c r="H36" s="13"/>
      <c r="I36" s="14">
        <v>26.39</v>
      </c>
      <c r="J36" s="14">
        <f ca="1">ROUND(INDIRECT(ADDRESS(ROW()+(0), COLUMN()+(-3), 1))*INDIRECT(ADDRESS(ROW()+(0), COLUMN()+(-1), 1)), 2)</f>
        <v>6.91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67.67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1)),INDIRECT(ADDRESS(ROW()+(-12), COLUMN()+(1), 1))), 2)</f>
        <v>159.74</v>
      </c>
      <c r="J39" s="14">
        <f ca="1">ROUND(INDIRECT(ADDRESS(ROW()+(0), COLUMN()+(-3), 1))*INDIRECT(ADDRESS(ROW()+(0), COLUMN()+(-1), 1))/100, 2)</f>
        <v>3.19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1)),INDIRECT(ADDRESS(ROW()+(-13), COLUMN()+(0), 1))), 2)</f>
        <v>162.93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/>
      <c r="H44" s="29">
        <v>1.06202e+06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/>
      <c r="H46" s="29">
        <v>162004</v>
      </c>
      <c r="I46" s="29"/>
      <c r="J46" s="29" t="s">
        <v>103</v>
      </c>
    </row>
    <row r="47" spans="1:10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/>
      <c r="H48" s="31">
        <v>112010</v>
      </c>
      <c r="I48" s="31"/>
      <c r="J48" s="31"/>
    </row>
    <row r="49" spans="1:10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/>
      <c r="H49" s="29">
        <v>1.07202e+06</v>
      </c>
      <c r="I49" s="29"/>
      <c r="J49" s="29" t="s">
        <v>107</v>
      </c>
    </row>
    <row r="50" spans="1:10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/>
      <c r="H51" s="29">
        <v>1.18202e+06</v>
      </c>
      <c r="I51" s="29"/>
      <c r="J51" s="29" t="s">
        <v>110</v>
      </c>
    </row>
    <row r="52" spans="1:10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  <c r="I52" s="31"/>
      <c r="J52" s="31"/>
    </row>
    <row r="53" spans="1:10" ht="13.50" thickBot="1" customHeight="1">
      <c r="A53" s="28" t="s">
        <v>112</v>
      </c>
      <c r="B53" s="28"/>
      <c r="C53" s="28"/>
      <c r="D53" s="28"/>
      <c r="E53" s="28"/>
      <c r="F53" s="29">
        <v>1.07202e+06</v>
      </c>
      <c r="G53" s="29"/>
      <c r="H53" s="29">
        <v>1.07202e+06</v>
      </c>
      <c r="I53" s="29"/>
      <c r="J53" s="29" t="s">
        <v>113</v>
      </c>
    </row>
    <row r="54" spans="1:10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  <c r="I54" s="31"/>
      <c r="J54" s="31"/>
    </row>
    <row r="55" spans="1:10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/>
      <c r="H55" s="29">
        <v>1.03202e+06</v>
      </c>
      <c r="I55" s="29"/>
      <c r="J55" s="29" t="s">
        <v>116</v>
      </c>
    </row>
    <row r="56" spans="1:10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  <c r="I56" s="31"/>
      <c r="J56" s="31"/>
    </row>
    <row r="57" spans="1:10" ht="13.50" thickBot="1" customHeight="1">
      <c r="A57" s="28" t="s">
        <v>118</v>
      </c>
      <c r="B57" s="28"/>
      <c r="C57" s="28"/>
      <c r="D57" s="28"/>
      <c r="E57" s="28"/>
      <c r="F57" s="29">
        <v>142010</v>
      </c>
      <c r="G57" s="29"/>
      <c r="H57" s="29">
        <v>1.10201e+06</v>
      </c>
      <c r="I57" s="29"/>
      <c r="J57" s="29" t="s">
        <v>119</v>
      </c>
    </row>
    <row r="58" spans="1:10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124</v>
      </c>
    </row>
    <row r="62" spans="1:10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5:E55"/>
    <mergeCell ref="F55:G56"/>
    <mergeCell ref="H55:I56"/>
    <mergeCell ref="J55:J56"/>
    <mergeCell ref="A56:E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