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<sst xmlns="http://schemas.openxmlformats.org/spreadsheetml/2006/main" count="129" uniqueCount="129">
  <si>
    <t xml:space="preserve"/>
  </si>
  <si>
    <t xml:space="preserve">QAB020</t>
  </si>
  <si>
    <t xml:space="preserve">m²</t>
  </si>
  <si>
    <t xml:space="preserve">Coberta plana transitable, no ventilada, amb enrajolat fix, tipus invertida, per a trànsit de vianants privat.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</si>
  <si>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trànsit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adherida, formada per làmina de betum modificat amb plastòmer APP, LBM(APP)-40-FP, Imperpuma Plus PY-4 "GRUPO PUMA", acabada amb film plàstic termofusible en ambdues cares prèvia emprimació amb emulsió asfàltica de base aquosa, Lista Al Uso "GRUPO PUMA";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kPa; CAPA SEPARADORA SOTA CAPA DE REFORÇ: geotèxtil no teixit compost per fibres de polièster unides per tiretes, (150 g/m²); CAPA DE REFORÇ: morter de ciment CEM II/B-P 32,5 N tipus M-10 de 4 cm d'espessor; CAPA SEPARADORA SOTA PROTECCIÓ: geotèxtil no teixit compost per fibres de polièster unides per tiretes, (200 g/m²); CAPA DE PROTECCIÓ: paviment de rajoles ceràmiques de gres rústic, 20x20 cm col·locades en capa fina amb adhesiu cimentós millorat, C2 FT, segons UNE-EN 12004, amb enduriment ràpid i lliscament reduït Pegoland Fast Super "GRUPO PUMA", sobre una capa de regularització de morter de ciment, industrial, M-5, de 4 cm d'espessor, rejuntades amb morter de junts de resines reactives Morcemcolor Epoxi "GRUPO PUMA" tipus RG, color Blanco, per junts de 1 a 15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</si>
  <si>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</si>
  <si>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</si>
  <si>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</si>
  <si>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</si>
  <si>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</si>
  <si>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</si>
  <si>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</si>
  <si>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</si>
  <si>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</si>
  <si>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</si>
  <si>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</si>
  <si>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</si>
  <si>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</si>
  <si>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</si>
  <si>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</si>
  <si>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</si>
  <si>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</si>
  <si>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</si>
  <si>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</si>
  <si>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</si>
  <si>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</si>
  <si>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</si>
  <si>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</si>
  <si>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</si>
  <si>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</si>
  <si>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mt14pap040b</t>
  </si>
  <si>
    <t xml:space="preserve">m²</t>
  </si>
  <si>
    <t xml:space="preserve">Làmina de betum modificat amb plastòmer APP, LBM(APP)-40-FP, Imperpuma Plus PY-4 "GRUPO PUMA", massa nominal 4 kg/m², amb armadura de feltre de polièster de 135 g/m², de superfície no protegida acabada amb film plàstic termofusible en ambdues cares. Segons UNE-EN 13707.</t>
  </si>
  <si>
    <t xml:space="preserve">mt14pap100a</t>
  </si>
  <si>
    <t xml:space="preserve">kg</t>
  </si>
  <si>
    <t xml:space="preserve">Emulsió asfàltica de base aquosa, Lista Al Uso "GRUPO PUMA", tipus EA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</si>
  <si>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</si>
  <si>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</si>
  <si>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</si>
  <si>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</si>
  <si>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</si>
  <si>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</si>
  <si>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</si>
  <si>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</si>
  <si>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</si>
  <si>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</si>
  <si>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</si>
  <si>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</si>
  <si>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mt09mcp010Aa</t>
  </si>
  <si>
    <t xml:space="preserve">kg</t>
  </si>
  <si>
    <t xml:space="preserve">Adhesiu cimentós millorat, C2 FT, segons UNE-EN 12004, amb enduriment ràpid i lliscament reduït, Pegoland Fast Super, "GRUPO PUMA", color gris, per a la col·locació en capa fina de tot tipus de peces ceràmiques en paviments interiors i exteriors, a base de ciment d'alta resistència, àrids seleccionats, additius i resines sintètiques.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</si>
  <si>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</si>
  <si>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</si>
  <si>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UNE-EN 16165, lliscabilitat classe 3 segons CTE.</t>
  </si>
  <si>
    <t xml:space="preserve">mt18acc050b</t>
  </si>
  <si>
    <t xml:space="preserve">U</t>
  </si>
  <si>
    <t xml:space="preserve">Creuetes de PVC per a separació entre 3 i 15 mm.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</si>
  <si>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</si>
  <si>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</si>
  <si>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</si>
  <si>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mt09mcp020ka</t>
  </si>
  <si>
    <t xml:space="preserve">kg</t>
  </si>
  <si>
    <t xml:space="preserve">Morter de junts de resines reactives Morcemcolor Epoxi "GRUPO PUMA", tipus RG, segons UNE-EN 13888, color Blanco, per junts de 1 a 15 mm, de dos components a base de resina epoxídica, càrregues inertes, additius i catalitzadors orgànics, amb resistència als àcids, amb efecte bacteriostàtic, antifloridura i antiverdet, especial per a rejuntat de tot tipus de peces ceràmiques i pedres naturals en zones amb agressivitat química o en contacte amb aliments.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</si>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</sst>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71.74" customWidth="1"/>
    <col min="6" max="6" width="11.73" customWidth="1"/>
    <col min="7" max="7" width="13.26" customWidth="1"/>
    <col min="8" max="8" width="9.01" customWidth="1"/>
    <col min="9" max="9" width="272.17" customWidth="1"/>
    <col min="10" max="10" width="12.75" customWidth="1"/>
    <col min="11" max="11" width="11.22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0.35</v>
      </c>
      <c r="L10" s="12">
        <f ca="1">ROUND(INDIRECT(ADDRESS(ROW()+(0), COLUMN()+(-2), 1))*INDIRECT(ADDRESS(ROW()+(0), COLUMN()+(-1), 1)), 2)</f>
        <v>1.05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144.49</v>
      </c>
      <c r="L11" s="12">
        <f ca="1">ROUND(INDIRECT(ADDRESS(ROW()+(0), COLUMN()+(-2), 1))*INDIRECT(ADDRESS(ROW()+(0), COLUMN()+(-1), 1)), 2)</f>
        <v>14.45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112.6</v>
      </c>
      <c r="L12" s="12">
        <f ca="1">ROUND(INDIRECT(ADDRESS(ROW()+(0), COLUMN()+(-2), 1))*INDIRECT(ADDRESS(ROW()+(0), COLUMN()+(-1), 1)), 2)</f>
        <v>1.13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53.48</v>
      </c>
      <c r="L15" s="12">
        <f ca="1">ROUND(INDIRECT(ADDRESS(ROW()+(0), COLUMN()+(-2), 1))*INDIRECT(ADDRESS(ROW()+(0), COLUMN()+(-1), 1)), 2)</f>
        <v>8.02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1.1</v>
      </c>
      <c r="K16" s="12">
        <v>8.77</v>
      </c>
      <c r="L16" s="12">
        <f ca="1">ROUND(INDIRECT(ADDRESS(ROW()+(0), COLUMN()+(-2), 1))*INDIRECT(ADDRESS(ROW()+(0), COLUMN()+(-1), 1)), 2)</f>
        <v>9.65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0.3</v>
      </c>
      <c r="K17" s="12">
        <v>2.91</v>
      </c>
      <c r="L17" s="12">
        <f ca="1">ROUND(INDIRECT(ADDRESS(ROW()+(0), COLUMN()+(-2), 1))*INDIRECT(ADDRESS(ROW()+(0), COLUMN()+(-1), 1)), 2)</f>
        <v>0.87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2.1</v>
      </c>
      <c r="K18" s="12">
        <v>0.68</v>
      </c>
      <c r="L18" s="12">
        <f ca="1">ROUND(INDIRECT(ADDRESS(ROW()+(0), COLUMN()+(-2), 1))*INDIRECT(ADDRESS(ROW()+(0), COLUMN()+(-1), 1)), 2)</f>
        <v>1.43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7.85</v>
      </c>
      <c r="L19" s="12">
        <f ca="1">ROUND(INDIRECT(ADDRESS(ROW()+(0), COLUMN()+(-2), 1))*INDIRECT(ADDRESS(ROW()+(0), COLUMN()+(-1), 1)), 2)</f>
        <v>8.24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0.04</v>
      </c>
      <c r="K20" s="12">
        <v>133.3</v>
      </c>
      <c r="L20" s="12">
        <f ca="1">ROUND(INDIRECT(ADDRESS(ROW()+(0), COLUMN()+(-2), 1))*INDIRECT(ADDRESS(ROW()+(0), COLUMN()+(-1), 1)), 2)</f>
        <v>5.33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1.05</v>
      </c>
      <c r="K21" s="12">
        <v>0.93</v>
      </c>
      <c r="L21" s="12">
        <f ca="1">ROUND(INDIRECT(ADDRESS(ROW()+(0), COLUMN()+(-2), 1))*INDIRECT(ADDRESS(ROW()+(0), COLUMN()+(-1), 1)), 2)</f>
        <v>0.98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9</v>
      </c>
      <c r="K22" s="12">
        <v>1.31</v>
      </c>
      <c r="L22" s="12">
        <f ca="1">ROUND(INDIRECT(ADDRESS(ROW()+(0), COLUMN()+(-2), 1))*INDIRECT(ADDRESS(ROW()+(0), COLUMN()+(-1), 1)), 2)</f>
        <v>11.79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1.05</v>
      </c>
      <c r="K23" s="12">
        <v>8</v>
      </c>
      <c r="L23" s="12">
        <f ca="1">ROUND(INDIRECT(ADDRESS(ROW()+(0), COLUMN()+(-2), 1))*INDIRECT(ADDRESS(ROW()+(0), COLUMN()+(-1), 1)), 2)</f>
        <v>8.4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1">
        <v>14</v>
      </c>
      <c r="K24" s="12">
        <v>0.03</v>
      </c>
      <c r="L24" s="12">
        <f ca="1">ROUND(INDIRECT(ADDRESS(ROW()+(0), COLUMN()+(-2), 1))*INDIRECT(ADDRESS(ROW()+(0), COLUMN()+(-1), 1)), 2)</f>
        <v>0.42</v>
      </c>
    </row>
    <row r="25" spans="1:12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"/>
      <c r="H25" s="1"/>
      <c r="I25" s="1"/>
      <c r="J25" s="11">
        <v>0.4</v>
      </c>
      <c r="K25" s="12">
        <v>3</v>
      </c>
      <c r="L25" s="12">
        <f ca="1">ROUND(INDIRECT(ADDRESS(ROW()+(0), COLUMN()+(-2), 1))*INDIRECT(ADDRESS(ROW()+(0), COLUMN()+(-1), 1)), 2)</f>
        <v>1.2</v>
      </c>
    </row>
    <row r="26" spans="1:12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"/>
      <c r="H26" s="1"/>
      <c r="I26" s="1"/>
      <c r="J26" s="13">
        <v>0.05</v>
      </c>
      <c r="K26" s="14">
        <v>16.38</v>
      </c>
      <c r="L26" s="14">
        <f ca="1">ROUND(INDIRECT(ADDRESS(ROW()+(0), COLUMN()+(-2), 1))*INDIRECT(ADDRESS(ROW()+(0), COLUMN()+(-1), 1)), 2)</f>
        <v>0.82</v>
      </c>
    </row>
    <row r="27" spans="1:12" ht="13.50" thickBot="1" customHeight="1">
      <c r="A27" s="15"/>
      <c r="B27" s="15"/>
      <c r="C27" s="15"/>
      <c r="D27" s="15"/>
      <c r="E27" s="15"/>
      <c r="F27" s="15"/>
      <c r="G27" s="15"/>
      <c r="H27" s="15"/>
      <c r="I27" s="15"/>
      <c r="J27" s="9" t="s">
        <v>63</v>
      </c>
      <c r="K27" s="9"/>
      <c r="L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73.83</v>
      </c>
    </row>
    <row r="28" spans="1:12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8"/>
      <c r="J28" s="18"/>
      <c r="K28" s="15"/>
      <c r="L28" s="15"/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0.118</v>
      </c>
      <c r="K29" s="12">
        <v>29.67</v>
      </c>
      <c r="L29" s="12">
        <f ca="1">ROUND(INDIRECT(ADDRESS(ROW()+(0), COLUMN()+(-2), 1))*INDIRECT(ADDRESS(ROW()+(0), COLUMN()+(-1), 1)), 2)</f>
        <v>3.5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0.905</v>
      </c>
      <c r="K30" s="12">
        <v>24.86</v>
      </c>
      <c r="L30" s="12">
        <f ca="1">ROUND(INDIRECT(ADDRESS(ROW()+(0), COLUMN()+(-2), 1))*INDIRECT(ADDRESS(ROW()+(0), COLUMN()+(-1), 1)), 2)</f>
        <v>22.5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0.21</v>
      </c>
      <c r="K31" s="12">
        <v>29.67</v>
      </c>
      <c r="L31" s="12">
        <f ca="1">ROUND(INDIRECT(ADDRESS(ROW()+(0), COLUMN()+(-2), 1))*INDIRECT(ADDRESS(ROW()+(0), COLUMN()+(-1), 1)), 2)</f>
        <v>6.23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0.21</v>
      </c>
      <c r="K32" s="12">
        <v>26.39</v>
      </c>
      <c r="L32" s="12">
        <f ca="1">ROUND(INDIRECT(ADDRESS(ROW()+(0), COLUMN()+(-2), 1))*INDIRECT(ADDRESS(ROW()+(0), COLUMN()+(-1), 1)), 2)</f>
        <v>5.54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0.066</v>
      </c>
      <c r="K33" s="12">
        <v>30.63</v>
      </c>
      <c r="L33" s="12">
        <f ca="1">ROUND(INDIRECT(ADDRESS(ROW()+(0), COLUMN()+(-2), 1))*INDIRECT(ADDRESS(ROW()+(0), COLUMN()+(-1), 1)), 2)</f>
        <v>2.02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1">
        <v>0.066</v>
      </c>
      <c r="K34" s="12">
        <v>26.39</v>
      </c>
      <c r="L34" s="12">
        <f ca="1">ROUND(INDIRECT(ADDRESS(ROW()+(0), COLUMN()+(-2), 1))*INDIRECT(ADDRESS(ROW()+(0), COLUMN()+(-1), 1)), 2)</f>
        <v>1.74</v>
      </c>
    </row>
    <row r="35" spans="1:12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"/>
      <c r="H35" s="1"/>
      <c r="I35" s="1"/>
      <c r="J35" s="11">
        <v>0.525</v>
      </c>
      <c r="K35" s="12">
        <v>29.67</v>
      </c>
      <c r="L35" s="12">
        <f ca="1">ROUND(INDIRECT(ADDRESS(ROW()+(0), COLUMN()+(-2), 1))*INDIRECT(ADDRESS(ROW()+(0), COLUMN()+(-1), 1)), 2)</f>
        <v>15.58</v>
      </c>
    </row>
    <row r="36" spans="1:12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"/>
      <c r="G36" s="1"/>
      <c r="H36" s="1"/>
      <c r="I36" s="1"/>
      <c r="J36" s="13">
        <v>0.262</v>
      </c>
      <c r="K36" s="14">
        <v>26.39</v>
      </c>
      <c r="L36" s="14">
        <f ca="1">ROUND(INDIRECT(ADDRESS(ROW()+(0), COLUMN()+(-2), 1))*INDIRECT(ADDRESS(ROW()+(0), COLUMN()+(-1), 1)), 2)</f>
        <v>6.91</v>
      </c>
    </row>
    <row r="37" spans="1:12" ht="13.50" thickBot="1" customHeight="1">
      <c r="A37" s="15"/>
      <c r="B37" s="15"/>
      <c r="C37" s="15"/>
      <c r="D37" s="15"/>
      <c r="E37" s="15"/>
      <c r="F37" s="15"/>
      <c r="G37" s="15"/>
      <c r="H37" s="15"/>
      <c r="I37" s="15"/>
      <c r="J37" s="9" t="s">
        <v>89</v>
      </c>
      <c r="K37" s="9"/>
      <c r="L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64.02</v>
      </c>
    </row>
    <row r="38" spans="1:12" ht="13.50" thickBot="1" customHeight="1">
      <c r="A38" s="15">
        <v>3</v>
      </c>
      <c r="B38" s="15"/>
      <c r="C38" s="15"/>
      <c r="D38" s="15"/>
      <c r="E38" s="18" t="s">
        <v>90</v>
      </c>
      <c r="F38" s="18"/>
      <c r="G38" s="18"/>
      <c r="H38" s="18"/>
      <c r="I38" s="18"/>
      <c r="J38" s="18"/>
      <c r="K38" s="15"/>
      <c r="L38" s="15"/>
    </row>
    <row r="39" spans="1:12" ht="13.50" thickBot="1" customHeight="1">
      <c r="A39" s="19"/>
      <c r="B39" s="19"/>
      <c r="C39" s="19"/>
      <c r="D39" s="20" t="s">
        <v>91</v>
      </c>
      <c r="E39" s="19" t="s">
        <v>92</v>
      </c>
      <c r="F39" s="19"/>
      <c r="G39" s="19"/>
      <c r="H39" s="19"/>
      <c r="I39" s="19"/>
      <c r="J39" s="13">
        <v>2</v>
      </c>
      <c r="K39" s="14">
        <f ca="1">ROUND(SUM(INDIRECT(ADDRESS(ROW()+(-2), COLUMN()+(1), 1)),INDIRECT(ADDRESS(ROW()+(-12), COLUMN()+(1), 1))), 2)</f>
        <v>137.85</v>
      </c>
      <c r="L39" s="14">
        <f ca="1">ROUND(INDIRECT(ADDRESS(ROW()+(0), COLUMN()+(-2), 1))*INDIRECT(ADDRESS(ROW()+(0), COLUMN()+(-1), 1))/100, 2)</f>
        <v>2.76</v>
      </c>
    </row>
    <row r="40" spans="1:12" ht="13.50" thickBot="1" customHeight="1">
      <c r="A40" s="21" t="s">
        <v>93</v>
      </c>
      <c r="B40" s="21"/>
      <c r="C40" s="21"/>
      <c r="D40" s="22"/>
      <c r="E40" s="23"/>
      <c r="F40" s="23"/>
      <c r="G40" s="23"/>
      <c r="H40" s="23"/>
      <c r="I40" s="23"/>
      <c r="J40" s="24" t="s">
        <v>94</v>
      </c>
      <c r="K40" s="25"/>
      <c r="L40" s="26">
        <f ca="1">ROUND(SUM(INDIRECT(ADDRESS(ROW()+(-1), COLUMN()+(0), 1)),INDIRECT(ADDRESS(ROW()+(-3), COLUMN()+(0), 1)),INDIRECT(ADDRESS(ROW()+(-13), COLUMN()+(0), 1))), 2)</f>
        <v>140.61</v>
      </c>
    </row>
    <row r="43" spans="1:12" ht="13.50" thickBot="1" customHeight="1">
      <c r="A43" s="27" t="s">
        <v>95</v>
      </c>
      <c r="B43" s="27"/>
      <c r="C43" s="27"/>
      <c r="D43" s="27"/>
      <c r="E43" s="27"/>
      <c r="F43" s="27" t="s">
        <v>96</v>
      </c>
      <c r="G43" s="27" t="s">
        <v>97</v>
      </c>
      <c r="H43" s="27" t="s">
        <v>98</v>
      </c>
    </row>
    <row r="44" spans="1:12" ht="13.50" thickBot="1" customHeight="1">
      <c r="A44" s="28" t="s">
        <v>99</v>
      </c>
      <c r="B44" s="28"/>
      <c r="C44" s="28"/>
      <c r="D44" s="28"/>
      <c r="E44" s="28"/>
      <c r="F44" s="29">
        <v>1.06202e+06</v>
      </c>
      <c r="G44" s="29">
        <v>1.06202e+06</v>
      </c>
      <c r="H44" s="29" t="s">
        <v>100</v>
      </c>
    </row>
    <row r="45" spans="1:12" ht="13.50" thickBot="1" customHeight="1">
      <c r="A45" s="30" t="s">
        <v>101</v>
      </c>
      <c r="B45" s="30"/>
      <c r="C45" s="30"/>
      <c r="D45" s="30"/>
      <c r="E45" s="30"/>
      <c r="F45" s="31"/>
      <c r="G45" s="31"/>
      <c r="H45" s="31"/>
    </row>
    <row r="46" spans="1:12" ht="13.50" thickBot="1" customHeight="1">
      <c r="A46" s="28" t="s">
        <v>102</v>
      </c>
      <c r="B46" s="28"/>
      <c r="C46" s="28"/>
      <c r="D46" s="28"/>
      <c r="E46" s="28"/>
      <c r="F46" s="29">
        <v>132003</v>
      </c>
      <c r="G46" s="29">
        <v>162004</v>
      </c>
      <c r="H46" s="29" t="s">
        <v>103</v>
      </c>
    </row>
    <row r="47" spans="1:12" ht="13.50" thickBot="1" customHeight="1">
      <c r="A47" s="32" t="s">
        <v>104</v>
      </c>
      <c r="B47" s="32"/>
      <c r="C47" s="32"/>
      <c r="D47" s="32"/>
      <c r="E47" s="32"/>
      <c r="F47" s="33"/>
      <c r="G47" s="33"/>
      <c r="H47" s="33"/>
    </row>
    <row r="48" spans="1:12" ht="13.50" thickBot="1" customHeight="1">
      <c r="A48" s="30" t="s">
        <v>105</v>
      </c>
      <c r="B48" s="30"/>
      <c r="C48" s="30"/>
      <c r="D48" s="30"/>
      <c r="E48" s="30"/>
      <c r="F48" s="31">
        <v>112010</v>
      </c>
      <c r="G48" s="31">
        <v>112010</v>
      </c>
      <c r="H48" s="31"/>
    </row>
    <row r="49" spans="1:12" ht="13.50" thickBot="1" customHeight="1">
      <c r="A49" s="28" t="s">
        <v>106</v>
      </c>
      <c r="B49" s="28"/>
      <c r="C49" s="28"/>
      <c r="D49" s="28"/>
      <c r="E49" s="28"/>
      <c r="F49" s="29">
        <v>1.07202e+06</v>
      </c>
      <c r="G49" s="29">
        <v>1.07202e+06</v>
      </c>
      <c r="H49" s="29" t="s">
        <v>107</v>
      </c>
    </row>
    <row r="50" spans="1:12" ht="24.00" thickBot="1" customHeight="1">
      <c r="A50" s="30" t="s">
        <v>108</v>
      </c>
      <c r="B50" s="30"/>
      <c r="C50" s="30"/>
      <c r="D50" s="30"/>
      <c r="E50" s="30"/>
      <c r="F50" s="31"/>
      <c r="G50" s="31"/>
      <c r="H50" s="31"/>
    </row>
    <row r="51" spans="1:12" ht="13.50" thickBot="1" customHeight="1">
      <c r="A51" s="28" t="s">
        <v>109</v>
      </c>
      <c r="B51" s="28"/>
      <c r="C51" s="28"/>
      <c r="D51" s="28"/>
      <c r="E51" s="28"/>
      <c r="F51" s="29">
        <v>1.18202e+06</v>
      </c>
      <c r="G51" s="29">
        <v>1.18202e+06</v>
      </c>
      <c r="H51" s="29" t="s">
        <v>110</v>
      </c>
    </row>
    <row r="52" spans="1:12" ht="13.50" thickBot="1" customHeight="1">
      <c r="A52" s="30" t="s">
        <v>111</v>
      </c>
      <c r="B52" s="30"/>
      <c r="C52" s="30"/>
      <c r="D52" s="30"/>
      <c r="E52" s="30"/>
      <c r="F52" s="31"/>
      <c r="G52" s="31"/>
      <c r="H52" s="31"/>
    </row>
    <row r="53" spans="1:12" ht="13.50" thickBot="1" customHeight="1">
      <c r="A53" s="28" t="s">
        <v>112</v>
      </c>
      <c r="B53" s="28"/>
      <c r="C53" s="28"/>
      <c r="D53" s="28"/>
      <c r="E53" s="28"/>
      <c r="F53" s="29">
        <v>142010</v>
      </c>
      <c r="G53" s="29">
        <v>1.10201e+06</v>
      </c>
      <c r="H53" s="29" t="s">
        <v>113</v>
      </c>
    </row>
    <row r="54" spans="1:12" ht="24.00" thickBot="1" customHeight="1">
      <c r="A54" s="30" t="s">
        <v>114</v>
      </c>
      <c r="B54" s="30"/>
      <c r="C54" s="30"/>
      <c r="D54" s="30"/>
      <c r="E54" s="30"/>
      <c r="F54" s="31"/>
      <c r="G54" s="31"/>
      <c r="H54" s="31"/>
    </row>
    <row r="55" spans="1:12" ht="13.50" thickBot="1" customHeight="1">
      <c r="A55" s="28" t="s">
        <v>115</v>
      </c>
      <c r="B55" s="28"/>
      <c r="C55" s="28"/>
      <c r="D55" s="28"/>
      <c r="E55" s="28"/>
      <c r="F55" s="29">
        <v>1.03202e+06</v>
      </c>
      <c r="G55" s="29">
        <v>1.03202e+06</v>
      </c>
      <c r="H55" s="29" t="s">
        <v>116</v>
      </c>
    </row>
    <row r="56" spans="1:12" ht="13.50" thickBot="1" customHeight="1">
      <c r="A56" s="30" t="s">
        <v>117</v>
      </c>
      <c r="B56" s="30"/>
      <c r="C56" s="30"/>
      <c r="D56" s="30"/>
      <c r="E56" s="30"/>
      <c r="F56" s="31"/>
      <c r="G56" s="31"/>
      <c r="H56" s="31"/>
    </row>
    <row r="57" spans="1:12" ht="13.50" thickBot="1" customHeight="1">
      <c r="A57" s="28" t="s">
        <v>118</v>
      </c>
      <c r="B57" s="28"/>
      <c r="C57" s="28"/>
      <c r="D57" s="28"/>
      <c r="E57" s="28"/>
      <c r="F57" s="29">
        <v>1.07202e+06</v>
      </c>
      <c r="G57" s="29">
        <v>1.07202e+06</v>
      </c>
      <c r="H57" s="29" t="s">
        <v>119</v>
      </c>
    </row>
    <row r="58" spans="1:12" ht="24.00" thickBot="1" customHeight="1">
      <c r="A58" s="30" t="s">
        <v>120</v>
      </c>
      <c r="B58" s="30"/>
      <c r="C58" s="30"/>
      <c r="D58" s="30"/>
      <c r="E58" s="30"/>
      <c r="F58" s="31"/>
      <c r="G58" s="31"/>
      <c r="H58" s="31"/>
    </row>
    <row r="59" spans="1:12" ht="13.50" thickBot="1" customHeight="1">
      <c r="A59" s="28" t="s">
        <v>121</v>
      </c>
      <c r="B59" s="28"/>
      <c r="C59" s="28"/>
      <c r="D59" s="28"/>
      <c r="E59" s="28"/>
      <c r="F59" s="29">
        <v>142013</v>
      </c>
      <c r="G59" s="29">
        <v>172013</v>
      </c>
      <c r="H59" s="29">
        <v>3</v>
      </c>
    </row>
    <row r="60" spans="1:12" ht="13.50" thickBot="1" customHeight="1">
      <c r="A60" s="30" t="s">
        <v>122</v>
      </c>
      <c r="B60" s="30"/>
      <c r="C60" s="30"/>
      <c r="D60" s="30"/>
      <c r="E60" s="30"/>
      <c r="F60" s="31"/>
      <c r="G60" s="31"/>
      <c r="H60" s="31"/>
    </row>
    <row r="61" spans="1:12" ht="13.50" thickBot="1" customHeight="1">
      <c r="A61" s="28" t="s">
        <v>123</v>
      </c>
      <c r="B61" s="28"/>
      <c r="C61" s="28"/>
      <c r="D61" s="28"/>
      <c r="E61" s="28"/>
      <c r="F61" s="29">
        <v>172013</v>
      </c>
      <c r="G61" s="29">
        <v>172014</v>
      </c>
      <c r="H61" s="29" t="s">
        <v>124</v>
      </c>
    </row>
    <row r="62" spans="1:12" ht="13.50" thickBot="1" customHeight="1">
      <c r="A62" s="30" t="s">
        <v>125</v>
      </c>
      <c r="B62" s="30"/>
      <c r="C62" s="30"/>
      <c r="D62" s="30"/>
      <c r="E62" s="30"/>
      <c r="F62" s="31"/>
      <c r="G62" s="31"/>
      <c r="H62" s="31"/>
    </row>
    <row r="65" spans="1:1" ht="33.75" thickBot="1" customHeight="1">
      <c r="A65" s="1" t="s">
        <v>126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" ht="33.75" thickBot="1" customHeight="1">
      <c r="A67" s="1" t="s">
        <v>128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</sheetData>
  <mergeCells count="119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A26:C26"/>
    <mergeCell ref="E26:I26"/>
    <mergeCell ref="A27:C27"/>
    <mergeCell ref="E27:I27"/>
    <mergeCell ref="J27:K27"/>
    <mergeCell ref="A28:C28"/>
    <mergeCell ref="E28:J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A36:C36"/>
    <mergeCell ref="E36:I36"/>
    <mergeCell ref="A37:C37"/>
    <mergeCell ref="E37:I37"/>
    <mergeCell ref="J37:K37"/>
    <mergeCell ref="A38:C38"/>
    <mergeCell ref="E38:J38"/>
    <mergeCell ref="A39:C39"/>
    <mergeCell ref="E39:I39"/>
    <mergeCell ref="A40:I40"/>
    <mergeCell ref="J40:K40"/>
    <mergeCell ref="A43:E43"/>
    <mergeCell ref="A44:E44"/>
    <mergeCell ref="F44:F45"/>
    <mergeCell ref="G44:G45"/>
    <mergeCell ref="H44:H45"/>
    <mergeCell ref="A45:E45"/>
    <mergeCell ref="A46:E46"/>
    <mergeCell ref="H46:H48"/>
    <mergeCell ref="A47:E47"/>
    <mergeCell ref="A48:E48"/>
    <mergeCell ref="A49:E49"/>
    <mergeCell ref="F49:F50"/>
    <mergeCell ref="G49:G50"/>
    <mergeCell ref="H49:H50"/>
    <mergeCell ref="A50:E50"/>
    <mergeCell ref="A51:E51"/>
    <mergeCell ref="F51:F52"/>
    <mergeCell ref="G51:G52"/>
    <mergeCell ref="H51:H52"/>
    <mergeCell ref="A52:E52"/>
    <mergeCell ref="A53:E53"/>
    <mergeCell ref="F53:F54"/>
    <mergeCell ref="G53:G54"/>
    <mergeCell ref="H53:H54"/>
    <mergeCell ref="A54:E54"/>
    <mergeCell ref="A55:E55"/>
    <mergeCell ref="F55:F56"/>
    <mergeCell ref="G55:G56"/>
    <mergeCell ref="H55:H56"/>
    <mergeCell ref="A56:E56"/>
    <mergeCell ref="A57:E57"/>
    <mergeCell ref="F57:F58"/>
    <mergeCell ref="G57:G58"/>
    <mergeCell ref="H57:H58"/>
    <mergeCell ref="A58:E58"/>
    <mergeCell ref="A59:E59"/>
    <mergeCell ref="F59:F60"/>
    <mergeCell ref="G59:G60"/>
    <mergeCell ref="H59:H60"/>
    <mergeCell ref="A60:E60"/>
    <mergeCell ref="A61:E61"/>
    <mergeCell ref="F61:F62"/>
    <mergeCell ref="G61:G62"/>
    <mergeCell ref="H61:H62"/>
    <mergeCell ref="A62:E62"/>
    <mergeCell ref="A65:L65"/>
    <mergeCell ref="A66:L66"/>
    <mergeCell ref="A67:L67"/>
  </mergeCells>
  <pageMargins left="0.147638" right="0.147638" top="0.206693" bottom="0.206693" header="0.0" footer="0.0"/>
  <pageSetup paperSize="9" orientation="portrait"/>
  <rowBreaks count="0" manualBreakCount="0">
    </rowBreaks>
</worksheet>
</file>