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<sst xmlns="http://schemas.openxmlformats.org/spreadsheetml/2006/main" count="116" uniqueCount="116">
  <si>
    <t xml:space="preserve"/>
  </si>
  <si>
    <t xml:space="preserve">QAB410</t>
  </si>
  <si>
    <t xml:space="preserve">m²</t>
  </si>
  <si>
    <t xml:space="preserve">Coberta plana transitable, no ventilada, amb enrajolat fix, per a ús esportiu. Impermeabilització ambàmines asfàltiques.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</si>
  <si>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5%, per a ús esportiu.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soldable, hidrofugada, de 50 mm d'espessor; CAPA SEPARADORA SOTA CAPA DE REFORÇ: geotèxtil no teixit compost per fibres de polièster unides per tiretes, (150 g/m²); CAPA DE REFORÇ: morter de ciment CEM II/B-P 32,5 N tipus M-10 de 4 cm d'espessor; IMPERMEABILITZACIÓ: tipus monocapa, adherida, formada per una làmina de betum modificat amb plastòmer APP, LBM(APP)-40-FP, Imperpuma Plus PY-4 "GRUPO PUMA", acabada amb film plàstic termofusible en ambdues cares, totalment adherida amb bufador; CAPA SEPARADORA SOTA PROTECCIÓ: geotèxtil no teixit compost per fibres de polièster unides per tiretes, (200 g/m²); CAPA DE PROTECCIÓ: revestiment continu sintètic, format per l'aplicació successiva d'una capa de morter epoxi bicomponent, abrasió Taber en sec &lt; 0,2 g i rendiment aproximat de 0,80 kg/m²; dues capes de morter bicomponent a base de resines acrílic-epoxi, abrasió Taber en sec &lt; 0,2 g i rendiment aproximat de 0,4 kg/m² per capa; i una capa de segellat amb pintura bicomponent a base de resines acrílic-epoxi, abrasió Taber en sec &lt; 0,2 g, viscositat &gt; 40 poises i rendiment aproximat de 0,2 kg/m²; esteses a mà mitjançant rastres de banda de goma en capes uniformes amb un espessor total aproximat de 1,0 mm, col·locat sobre base de formigó HA-25/B/20/IIa de 10 cm de gruix, armat amb malla electrosoldada ME 15x15 Ø 5-5 B 500 T 6x2,20 UNE-EN 10080.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</si>
  <si>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</si>
  <si>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</si>
  <si>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</si>
  <si>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</si>
  <si>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</si>
  <si>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</si>
  <si>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</si>
  <si>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</si>
  <si>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</si>
  <si>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</si>
  <si>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</si>
  <si>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</si>
  <si>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</si>
  <si>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</si>
  <si>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</si>
  <si>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</si>
  <si>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</si>
  <si>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</si>
  <si>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</si>
  <si>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</si>
  <si>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</si>
  <si>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</si>
  <si>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</si>
  <si>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</si>
  <si>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</si>
  <si>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mt16lrc010fd</t>
  </si>
  <si>
    <t xml:space="preserve">m²</t>
  </si>
  <si>
    <t xml:space="preserve">Panell rígid de llana mineral soldable, hidrofugada, segons UNE-EN 13162, revestit amb betum asfàltic i film de polipropilè termofusible, de 50 mm d'espessor, resistència tèrmica &gt;= 1,3 m²K/W, conductivitat tèrmica 0,038 W/(mK), Euroclasse F de reacció al foc segons UNE-EN 13501-1.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</si>
  <si>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</si>
  <si>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</si>
  <si>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</si>
  <si>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</si>
  <si>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</si>
  <si>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</si>
  <si>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mt14pap040b</t>
  </si>
  <si>
    <t xml:space="preserve">m²</t>
  </si>
  <si>
    <t xml:space="preserve">Làmina de betum modificat amb plastòmer APP, LBM(APP)-40-FP, Imperpuma Plus PY-4 "GRUPO PUMA", massa nominal 4 kg/m², amb armadura de feltre de polièster de 135 g/m², de superfície no protegida acabada amb film plàstic termofusible en ambdues cares.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</si>
  <si>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</si>
  <si>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</si>
  <si>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</si>
  <si>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</si>
  <si>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</si>
  <si>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</si>
  <si>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</si>
  <si>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</si>
  <si>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</si>
  <si>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mt47adc010a</t>
  </si>
  <si>
    <t xml:space="preserve">kg</t>
  </si>
  <si>
    <t xml:space="preserve">Morter epoxi bicomponent.</t>
  </si>
  <si>
    <t xml:space="preserve">mt47adc020a</t>
  </si>
  <si>
    <t xml:space="preserve">kg</t>
  </si>
  <si>
    <t xml:space="preserve">Morter bicomponent a base de resines acrílic-epoxi.</t>
  </si>
  <si>
    <t xml:space="preserve">mt47adc030a</t>
  </si>
  <si>
    <t xml:space="preserve">kg</t>
  </si>
  <si>
    <t xml:space="preserve">Pintura bicomponent a base de resines acrílic-epoxi.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</si>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</sst>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73.44" customWidth="1"/>
    <col min="5" max="5" width="1.36" customWidth="1"/>
    <col min="6" max="6" width="10.54" customWidth="1"/>
    <col min="7" max="7" width="2.21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0.16</v>
      </c>
      <c r="I10" s="12">
        <f ca="1">ROUND(INDIRECT(ADDRESS(ROW()+(0), COLUMN()+(-3), 1))*INDIRECT(ADDRESS(ROW()+(0), COLUMN()+(-1), 1)), 2)</f>
        <v>0.48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135.87</v>
      </c>
      <c r="I11" s="12">
        <f ca="1">ROUND(INDIRECT(ADDRESS(ROW()+(0), COLUMN()+(-3), 1))*INDIRECT(ADDRESS(ROW()+(0), COLUMN()+(-1), 1)), 2)</f>
        <v>13.59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33.86</v>
      </c>
      <c r="I15" s="12">
        <f ca="1">ROUND(INDIRECT(ADDRESS(ROW()+(0), COLUMN()+(-3), 1))*INDIRECT(ADDRESS(ROW()+(0), COLUMN()+(-1), 1)), 2)</f>
        <v>2.54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14.2</v>
      </c>
      <c r="I16" s="12">
        <f ca="1">ROUND(INDIRECT(ADDRESS(ROW()+(0), COLUMN()+(-3), 1))*INDIRECT(ADDRESS(ROW()+(0), COLUMN()+(-1), 1)), 2)</f>
        <v>14.91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0.52</v>
      </c>
      <c r="I17" s="12">
        <f ca="1">ROUND(INDIRECT(ADDRESS(ROW()+(0), COLUMN()+(-3), 1))*INDIRECT(ADDRESS(ROW()+(0), COLUMN()+(-1), 1)), 2)</f>
        <v>0.55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0.04</v>
      </c>
      <c r="G18" s="11"/>
      <c r="H18" s="12">
        <v>133.3</v>
      </c>
      <c r="I18" s="12">
        <f ca="1">ROUND(INDIRECT(ADDRESS(ROW()+(0), COLUMN()+(-3), 1))*INDIRECT(ADDRESS(ROW()+(0), COLUMN()+(-1), 1)), 2)</f>
        <v>5.33</v>
      </c>
    </row>
    <row r="19" spans="1:9" ht="45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5.11</v>
      </c>
      <c r="I19" s="12">
        <f ca="1">ROUND(INDIRECT(ADDRESS(ROW()+(0), COLUMN()+(-3), 1))*INDIRECT(ADDRESS(ROW()+(0), COLUMN()+(-1), 1)), 2)</f>
        <v>5.62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0.7</v>
      </c>
      <c r="I20" s="12">
        <f ca="1">ROUND(INDIRECT(ADDRESS(ROW()+(0), COLUMN()+(-3), 1))*INDIRECT(ADDRESS(ROW()+(0), COLUMN()+(-1), 1)), 2)</f>
        <v>0.74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1.84</v>
      </c>
      <c r="I21" s="12">
        <f ca="1">ROUND(INDIRECT(ADDRESS(ROW()+(0), COLUMN()+(-3), 1))*INDIRECT(ADDRESS(ROW()+(0), COLUMN()+(-1), 1)), 2)</f>
        <v>2.02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67.42</v>
      </c>
      <c r="I22" s="12">
        <f ca="1">ROUND(INDIRECT(ADDRESS(ROW()+(0), COLUMN()+(-3), 1))*INDIRECT(ADDRESS(ROW()+(0), COLUMN()+(-1), 1)), 2)</f>
        <v>6.74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67.93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0.657</v>
      </c>
      <c r="G28" s="11"/>
      <c r="H28" s="12">
        <v>24.5</v>
      </c>
      <c r="I28" s="12">
        <f ca="1">ROUND(INDIRECT(ADDRESS(ROW()+(0), COLUMN()+(-3), 1))*INDIRECT(ADDRESS(ROW()+(0), COLUMN()+(-1), 1)), 2)</f>
        <v>16.1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1.165</v>
      </c>
      <c r="G29" s="11"/>
      <c r="H29" s="12">
        <v>20.46</v>
      </c>
      <c r="I29" s="12">
        <f ca="1">ROUND(INDIRECT(ADDRESS(ROW()+(0), COLUMN()+(-3), 1))*INDIRECT(ADDRESS(ROW()+(0), COLUMN()+(-1), 1)), 2)</f>
        <v>23.84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0.178</v>
      </c>
      <c r="G30" s="11"/>
      <c r="H30" s="12">
        <v>24.5</v>
      </c>
      <c r="I30" s="12">
        <f ca="1">ROUND(INDIRECT(ADDRESS(ROW()+(0), COLUMN()+(-3), 1))*INDIRECT(ADDRESS(ROW()+(0), COLUMN()+(-1), 1)), 2)</f>
        <v>4.36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0.178</v>
      </c>
      <c r="G31" s="11"/>
      <c r="H31" s="12">
        <v>21.75</v>
      </c>
      <c r="I31" s="12">
        <f ca="1">ROUND(INDIRECT(ADDRESS(ROW()+(0), COLUMN()+(-3), 1))*INDIRECT(ADDRESS(ROW()+(0), COLUMN()+(-1), 1)), 2)</f>
        <v>3.87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0.063</v>
      </c>
      <c r="G32" s="11"/>
      <c r="H32" s="12">
        <v>25.32</v>
      </c>
      <c r="I32" s="12">
        <f ca="1">ROUND(INDIRECT(ADDRESS(ROW()+(0), COLUMN()+(-3), 1))*INDIRECT(ADDRESS(ROW()+(0), COLUMN()+(-1), 1)), 2)</f>
        <v>1.6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0.063</v>
      </c>
      <c r="G33" s="13"/>
      <c r="H33" s="14">
        <v>21.75</v>
      </c>
      <c r="I33" s="14">
        <f ca="1">ROUND(INDIRECT(ADDRESS(ROW()+(0), COLUMN()+(-3), 1))*INDIRECT(ADDRESS(ROW()+(0), COLUMN()+(-1), 1)), 2)</f>
        <v>1.37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51.14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119.07</v>
      </c>
      <c r="I36" s="14">
        <f ca="1">ROUND(INDIRECT(ADDRESS(ROW()+(0), COLUMN()+(-3), 1))*INDIRECT(ADDRESS(ROW()+(0), COLUMN()+(-1), 1))/100, 2)</f>
        <v>2.38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121.45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162011</v>
      </c>
      <c r="F48" s="29"/>
      <c r="G48" s="29">
        <v>162012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1.07202e+006</v>
      </c>
      <c r="F50" s="29"/>
      <c r="G50" s="29">
        <v>1.07202e+006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106</v>
      </c>
      <c r="B52" s="28"/>
      <c r="C52" s="28"/>
      <c r="D52" s="28"/>
      <c r="E52" s="29">
        <v>1.102e+006</v>
      </c>
      <c r="F52" s="29"/>
      <c r="G52" s="29">
        <v>1.102e+006</v>
      </c>
      <c r="H52" s="29"/>
      <c r="I52" s="29" t="s">
        <v>107</v>
      </c>
    </row>
    <row r="53" spans="1:9" ht="13.50" thickBot="1" customHeight="1">
      <c r="A53" s="32" t="s">
        <v>108</v>
      </c>
      <c r="B53" s="32"/>
      <c r="C53" s="32"/>
      <c r="D53" s="32"/>
      <c r="E53" s="33"/>
      <c r="F53" s="33"/>
      <c r="G53" s="33"/>
      <c r="H53" s="33"/>
      <c r="I53" s="33"/>
    </row>
    <row r="54" spans="1:9" ht="13.50" thickBot="1" customHeight="1">
      <c r="A54" s="30" t="s">
        <v>109</v>
      </c>
      <c r="B54" s="30"/>
      <c r="C54" s="30"/>
      <c r="D54" s="30"/>
      <c r="E54" s="31">
        <v>162006</v>
      </c>
      <c r="F54" s="31"/>
      <c r="G54" s="31">
        <v>162007</v>
      </c>
      <c r="H54" s="31"/>
      <c r="I54" s="31"/>
    </row>
    <row r="55" spans="1:9" ht="13.50" thickBot="1" customHeight="1">
      <c r="A55" s="28" t="s">
        <v>110</v>
      </c>
      <c r="B55" s="28"/>
      <c r="C55" s="28"/>
      <c r="D55" s="28"/>
      <c r="E55" s="29">
        <v>142010</v>
      </c>
      <c r="F55" s="29"/>
      <c r="G55" s="29">
        <v>1.10201e+006</v>
      </c>
      <c r="H55" s="29"/>
      <c r="I55" s="29" t="s">
        <v>111</v>
      </c>
    </row>
    <row r="56" spans="1:9" ht="24.00" thickBot="1" customHeight="1">
      <c r="A56" s="30" t="s">
        <v>112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</row>
  </sheetData>
  <mergeCells count="14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2"/>
    <mergeCell ref="G52:H52"/>
    <mergeCell ref="I52:I54"/>
    <mergeCell ref="A53:D53"/>
    <mergeCell ref="E53:F53"/>
    <mergeCell ref="G53:H53"/>
    <mergeCell ref="A54:D54"/>
    <mergeCell ref="E54:F54"/>
    <mergeCell ref="G54:H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