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<sst xmlns="http://schemas.openxmlformats.org/spreadsheetml/2006/main" count="115" uniqueCount="115">
  <si>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</si>
  <si>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QAD010</t>
  </si>
  <si>
    <t xml:space="preserve">m²</t>
  </si>
  <si>
    <t xml:space="preserve">Coberta plana transitable, no ventilada, amb enrajolat fix, tipus convencional, per a ús esportiu.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</si>
  <si>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plastòmer APP, LBM(APP)-40-FP, Imperpuma Plus PY-4 "GRUPO PUMA", acabada amb film plàstic termofusible en ambdues cares, totalment adherida amb bufador;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</si>
  <si>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</si>
  <si>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</si>
  <si>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</si>
  <si>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</si>
  <si>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</si>
  <si>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</si>
  <si>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</si>
  <si>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</si>
  <si>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</si>
  <si>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</si>
  <si>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</si>
  <si>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</si>
  <si>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</si>
  <si>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</si>
  <si>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</si>
  <si>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</si>
  <si>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</si>
  <si>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</si>
  <si>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</si>
  <si>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</si>
  <si>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</si>
  <si>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</si>
  <si>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</si>
  <si>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</si>
  <si>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</si>
  <si>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mt16lrc010ac</t>
  </si>
  <si>
    <t xml:space="preserve">m²</t>
  </si>
  <si>
    <t xml:space="preserve">Panell rígid de llana mineral hidrofugada, segons UNE-EN 13162, de 50 mm d'espessor, resistència tèrmica &gt;= 1,3 m²K/W, conductivitat tèrmica 0,038 W/(mK), Euroclasse A1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</si>
  <si>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</si>
  <si>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</si>
  <si>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</si>
  <si>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</si>
  <si>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</si>
  <si>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</si>
  <si>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mt14pap040b</t>
  </si>
  <si>
    <t xml:space="preserve">m²</t>
  </si>
  <si>
    <t xml:space="preserve">Làmina de betum modificat amb plastòmer APP, LBM(APP)-40-FP, Imperpuma Plus PY-4 "GRUPO PUMA", massa nominal 4 kg/m², amb armadura de feltre de polièster de 135 g/m², de superfície no protegida acabada amb film plàstic termofusible en ambdues cares.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</si>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</sst>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19.01</v>
      </c>
      <c r="I16" s="12">
        <f ca="1">ROUND(INDIRECT(ADDRESS(ROW()+(0), COLUMN()+(-3), 1))*INDIRECT(ADDRESS(ROW()+(0), COLUMN()+(-1), 1)), 2)</f>
        <v>19.96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0.68</v>
      </c>
      <c r="I17" s="12">
        <f ca="1">ROUND(INDIRECT(ADDRESS(ROW()+(0), COLUMN()+(-3), 1))*INDIRECT(ADDRESS(ROW()+(0), COLUMN()+(-1), 1)), 2)</f>
        <v>0.71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45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8.77</v>
      </c>
      <c r="I19" s="12">
        <f ca="1">ROUND(INDIRECT(ADDRESS(ROW()+(0), COLUMN()+(-3), 1))*INDIRECT(ADDRESS(ROW()+(0), COLUMN()+(-1), 1)), 2)</f>
        <v>9.65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0.93</v>
      </c>
      <c r="I20" s="12">
        <f ca="1">ROUND(INDIRECT(ADDRESS(ROW()+(0), COLUMN()+(-3), 1))*INDIRECT(ADDRESS(ROW()+(0), COLUMN()+(-1), 1)), 2)</f>
        <v>0.98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3.36</v>
      </c>
      <c r="I21" s="12">
        <f ca="1">ROUND(INDIRECT(ADDRESS(ROW()+(0), COLUMN()+(-3), 1))*INDIRECT(ADDRESS(ROW()+(0), COLUMN()+(-1), 1)), 2)</f>
        <v>3.7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88.2</v>
      </c>
      <c r="I22" s="12">
        <f ca="1">ROUND(INDIRECT(ADDRESS(ROW()+(0), COLUMN()+(-3), 1))*INDIRECT(ADDRESS(ROW()+(0), COLUMN()+(-1), 1)), 2)</f>
        <v>8.82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84.15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0.68</v>
      </c>
      <c r="G28" s="11"/>
      <c r="H28" s="12">
        <v>28.42</v>
      </c>
      <c r="I28" s="12">
        <f ca="1">ROUND(INDIRECT(ADDRESS(ROW()+(0), COLUMN()+(-3), 1))*INDIRECT(ADDRESS(ROW()+(0), COLUMN()+(-1), 1)), 2)</f>
        <v>19.33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1.204</v>
      </c>
      <c r="G29" s="11"/>
      <c r="H29" s="12">
        <v>23.81</v>
      </c>
      <c r="I29" s="12">
        <f ca="1">ROUND(INDIRECT(ADDRESS(ROW()+(0), COLUMN()+(-3), 1))*INDIRECT(ADDRESS(ROW()+(0), COLUMN()+(-1), 1)), 2)</f>
        <v>28.67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0.184</v>
      </c>
      <c r="G30" s="11"/>
      <c r="H30" s="12">
        <v>28.42</v>
      </c>
      <c r="I30" s="12">
        <f ca="1">ROUND(INDIRECT(ADDRESS(ROW()+(0), COLUMN()+(-3), 1))*INDIRECT(ADDRESS(ROW()+(0), COLUMN()+(-1), 1)), 2)</f>
        <v>5.23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0.184</v>
      </c>
      <c r="G31" s="11"/>
      <c r="H31" s="12">
        <v>25.28</v>
      </c>
      <c r="I31" s="12">
        <f ca="1">ROUND(INDIRECT(ADDRESS(ROW()+(0), COLUMN()+(-3), 1))*INDIRECT(ADDRESS(ROW()+(0), COLUMN()+(-1), 1)), 2)</f>
        <v>4.65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0.066</v>
      </c>
      <c r="G32" s="11"/>
      <c r="H32" s="12">
        <v>29.34</v>
      </c>
      <c r="I32" s="12">
        <f ca="1">ROUND(INDIRECT(ADDRESS(ROW()+(0), COLUMN()+(-3), 1))*INDIRECT(ADDRESS(ROW()+(0), COLUMN()+(-1), 1)), 2)</f>
        <v>1.94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0.066</v>
      </c>
      <c r="G33" s="13"/>
      <c r="H33" s="14">
        <v>25.28</v>
      </c>
      <c r="I33" s="14">
        <f ca="1">ROUND(INDIRECT(ADDRESS(ROW()+(0), COLUMN()+(-3), 1))*INDIRECT(ADDRESS(ROW()+(0), COLUMN()+(-1), 1)), 2)</f>
        <v>1.67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61.49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145.64</v>
      </c>
      <c r="I36" s="14">
        <f ca="1">ROUND(INDIRECT(ADDRESS(ROW()+(0), COLUMN()+(-3), 1))*INDIRECT(ADDRESS(ROW()+(0), COLUMN()+(-1), 1))/100, 2)</f>
        <v>2.91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148.55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1.18202e+006</v>
      </c>
      <c r="F48" s="29"/>
      <c r="G48" s="29">
        <v>1.18202e+006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1.03202e+006</v>
      </c>
      <c r="F52" s="29"/>
      <c r="G52" s="29">
        <v>1.03202e+006</v>
      </c>
      <c r="H52" s="29"/>
      <c r="I52" s="29" t="s">
        <v>107</v>
      </c>
    </row>
    <row r="53" spans="1:9" ht="13.50" thickBot="1" customHeight="1">
      <c r="A53" s="30" t="s">
        <v>108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109</v>
      </c>
      <c r="B54" s="28"/>
      <c r="C54" s="28"/>
      <c r="D54" s="28"/>
      <c r="E54" s="29">
        <v>142010</v>
      </c>
      <c r="F54" s="29"/>
      <c r="G54" s="29">
        <v>1.10201e+006</v>
      </c>
      <c r="H54" s="29"/>
      <c r="I54" s="29" t="s">
        <v>110</v>
      </c>
    </row>
    <row r="55" spans="1:9" ht="24.00" thickBot="1" customHeight="1">
      <c r="A55" s="30" t="s">
        <v>111</v>
      </c>
      <c r="B55" s="30"/>
      <c r="C55" s="30"/>
      <c r="D55" s="30"/>
      <c r="E55" s="31"/>
      <c r="F55" s="31"/>
      <c r="G55" s="31"/>
      <c r="H55" s="31"/>
      <c r="I55" s="31"/>
    </row>
    <row r="58" spans="1:1" ht="33.75" thickBot="1" customHeight="1">
      <c r="A58" s="1" t="s">
        <v>112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</sheetData>
  <mergeCells count="13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