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<sst xmlns="http://schemas.openxmlformats.org/spreadsheetml/2006/main" count="47" uniqueCount="47">
  <si>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</si>
  <si>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RSC040</t>
  </si>
  <si>
    <t xml:space="preserve">m²</t>
  </si>
  <si>
    <t xml:space="preserve">Solat hidràulic.</t>
  </si>
  <si>
    <r>
      <rPr>
        <sz val="7.80"/>
        <color rgb="FF000000"/>
        <rFont val="Arial"/>
        <family val="2"/>
      </rPr>
      <t xml:space="preserve">Solat de </t>
    </r>
    <r>
      <rPr>
        <b/>
        <sz val="7.80"/>
        <color rgb="FF000000"/>
        <rFont val="Arial"/>
        <family val="2"/>
      </rPr>
      <t xml:space="preserve">rajoles hidràuliques quadrades, de 10x10 cm, llisa, color a escollir</t>
    </r>
    <r>
      <rPr>
        <sz val="7.80"/>
        <color rgb="FF000000"/>
        <rFont val="Arial"/>
        <family val="2"/>
      </rPr>
      <t xml:space="preserve">, col·locades amb </t>
    </r>
    <r>
      <rPr>
        <b/>
        <sz val="7.80"/>
        <color rgb="FF000000"/>
        <rFont val="Arial"/>
        <family val="2"/>
      </rPr>
      <t xml:space="preserve">adhesiu de ciment, C1 T Pegoland Plus "GRUPO PUMA"</t>
    </r>
    <r>
      <rPr>
        <sz val="7.80"/>
        <color rgb="FF000000"/>
        <rFont val="Arial"/>
        <family val="2"/>
      </rPr>
      <t xml:space="preserve">, amb doble encolat, rejuntades amb </t>
    </r>
    <r>
      <rPr>
        <b/>
        <sz val="7.80"/>
        <color rgb="FF000000"/>
        <rFont val="Arial"/>
        <family val="2"/>
      </rPr>
      <t xml:space="preserve">morter de juntes de ciment Morcem Lechada "GRUPO PUMA", tipus L, color Blanco, per junts de fins a 3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i tractament superficial mitjançant aplicació amb corró de producte impermeabilitzant per al segellat de porus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</si>
  <si>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</si>
  <si>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</si>
  <si>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</si>
  <si>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</si>
  <si>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</si>
  <si>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</si>
  <si>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mt18bhi020aa</t>
  </si>
  <si>
    <t xml:space="preserve">m²</t>
  </si>
  <si>
    <t xml:space="preserve">Rajola hidràulica quadrada, de 10x10 cm, llisa, color a escollir.</t>
  </si>
  <si>
    <t xml:space="preserve">mt09mcp010a</t>
  </si>
  <si>
    <t xml:space="preserve">kg</t>
  </si>
  <si>
    <t xml:space="preserve">Adhesiu de ciment, C1 T, segons UNE-EN 12004, Pegoland Plus, "GRUPO PUMA", color gris, per a la col·locació en capa fina de peces ceràmiques amb grau d'absorció mitjà-alt en revestiments interiors, paviments interiors i exteriors i cèrcols, compost per ciment d'alta resistència, àrids seleccionats, additius i resines sintètiques.</t>
  </si>
  <si>
    <t xml:space="preserve">mt09mcp020aa</t>
  </si>
  <si>
    <t xml:space="preserve">kg</t>
  </si>
  <si>
    <t xml:space="preserve">Morter de juntes de ciment Morcem Lechada "GRUPO PUMA", tipus L, color Blanco, per junts de fins a 3 mm, compost per ciment blanc d'alta resistència i additius especials.</t>
  </si>
  <si>
    <t xml:space="preserve">mt18wwa020</t>
  </si>
  <si>
    <t xml:space="preserve">l</t>
  </si>
  <si>
    <t xml:space="preserve">Emulsió de resines per al segellat de porus en paviments hidràulics.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</si>
  <si>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</si>
  <si>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</si>
  <si>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</si>
  <si>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</si>
  <si>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</si>
  <si>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</si>
  <si>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</si>
  <si>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</si>
  <si>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</si>
  <si>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</si>
  <si>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12,55€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</si>
  <si>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</si>
  <si>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</si>
  <si>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</si>
  <si>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</si>
  <si>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</si>
  <si>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1339:2004</t>
  </si>
  <si>
    <t xml:space="preserve">Baldosas de hormigón. Especificaciones y métodos de ensayo.</t>
  </si>
  <si>
    <t xml:space="preserve">UNE-EN 1339:2004/AC:2006</t>
  </si>
  <si>
    <t xml:space="preserve">UNE-EN 12004:2008/A1:2012</t>
  </si>
  <si>
    <t xml:space="preserve">Adhesivos para baldosas cerámicas. Requisitos, evaluación de la conformidad, clasificación y designación.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</si>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</sst>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2.00" customWidth="1"/>
    <col min="5" max="5" width="26.37" customWidth="1"/>
    <col min="6" max="6" width="14.28" customWidth="1"/>
    <col min="7" max="7" width="1.31" customWidth="1"/>
    <col min="8" max="8" width="1.89" customWidth="1"/>
    <col min="9" max="9" width="6.41" customWidth="1"/>
    <col min="10" max="10" width="1.60" customWidth="1"/>
    <col min="11" max="11" width="5.68" customWidth="1"/>
    <col min="12" max="12" width="3.79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6">
        <v>77.950000</v>
      </c>
      <c r="K8" s="16"/>
      <c r="L8" s="16"/>
      <c r="M8" s="16">
        <f ca="1">ROUND(INDIRECT(ADDRESS(ROW()+(0), COLUMN()+(-4), 1))*INDIRECT(ADDRESS(ROW()+(0), COLUMN()+(-3), 1)), 2)</f>
        <v>81.850000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6.000000</v>
      </c>
      <c r="J9" s="20">
        <v>0.300000</v>
      </c>
      <c r="K9" s="20"/>
      <c r="L9" s="20"/>
      <c r="M9" s="20">
        <f ca="1">ROUND(INDIRECT(ADDRESS(ROW()+(0), COLUMN()+(-4), 1))*INDIRECT(ADDRESS(ROW()+(0), COLUMN()+(-3), 1)), 2)</f>
        <v>1.800000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0.025000</v>
      </c>
      <c r="J10" s="20">
        <v>0.400000</v>
      </c>
      <c r="K10" s="20"/>
      <c r="L10" s="20"/>
      <c r="M10" s="20">
        <f ca="1">ROUND(INDIRECT(ADDRESS(ROW()+(0), COLUMN()+(-4), 1))*INDIRECT(ADDRESS(ROW()+(0), COLUMN()+(-3), 1)), 2)</f>
        <v>0.010000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0.100000</v>
      </c>
      <c r="J11" s="20">
        <v>6.100000</v>
      </c>
      <c r="K11" s="20"/>
      <c r="L11" s="20"/>
      <c r="M11" s="20">
        <f ca="1">ROUND(INDIRECT(ADDRESS(ROW()+(0), COLUMN()+(-4), 1))*INDIRECT(ADDRESS(ROW()+(0), COLUMN()+(-3), 1)), 2)</f>
        <v>0.610000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1.101000</v>
      </c>
      <c r="J12" s="20">
        <v>23.300000</v>
      </c>
      <c r="K12" s="20"/>
      <c r="L12" s="20"/>
      <c r="M12" s="20">
        <f ca="1">ROUND(INDIRECT(ADDRESS(ROW()+(0), COLUMN()+(-4), 1))*INDIRECT(ADDRESS(ROW()+(0), COLUMN()+(-3), 1)), 2)</f>
        <v>25.650000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1.101000</v>
      </c>
      <c r="J13" s="24">
        <v>20.680000</v>
      </c>
      <c r="K13" s="24"/>
      <c r="L13" s="24"/>
      <c r="M13" s="24">
        <f ca="1">ROUND(INDIRECT(ADDRESS(ROW()+(0), COLUMN()+(-4), 1))*INDIRECT(ADDRESS(ROW()+(0), COLUMN()+(-3), 1)), 2)</f>
        <v>22.770000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132.690000</v>
      </c>
      <c r="K14" s="16"/>
      <c r="L14" s="16"/>
      <c r="M14" s="16">
        <f ca="1">ROUND(INDIRECT(ADDRESS(ROW()+(0), COLUMN()+(-4), 1))*INDIRECT(ADDRESS(ROW()+(0), COLUMN()+(-3), 1))/100, 2)</f>
        <v>2.650000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135.340000</v>
      </c>
      <c r="K15" s="24"/>
      <c r="L15" s="24"/>
      <c r="M15" s="24">
        <f ca="1">ROUND(INDIRECT(ADDRESS(ROW()+(0), COLUMN()+(-4), 1))*INDIRECT(ADDRESS(ROW()+(0), COLUMN()+(-3), 1))/100, 2)</f>
        <v>4.060000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139.400000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41</v>
      </c>
      <c r="B22" s="32"/>
      <c r="C22" s="32"/>
      <c r="D22" s="32"/>
      <c r="E22" s="32"/>
      <c r="F22" s="32"/>
      <c r="G22" s="33">
        <v>112007.000000</v>
      </c>
      <c r="H22" s="33"/>
      <c r="I22" s="33"/>
      <c r="J22" s="33"/>
      <c r="K22" s="33">
        <v>112007.000000</v>
      </c>
      <c r="L22" s="33"/>
      <c r="M22" s="33"/>
      <c r="N22" s="33"/>
    </row>
    <row r="23" spans="1:14" ht="12.00" thickBot="1" customHeight="1">
      <c r="A23" s="28" t="s">
        <v>42</v>
      </c>
      <c r="B23" s="28"/>
      <c r="C23" s="28"/>
      <c r="D23" s="28"/>
      <c r="E23" s="28"/>
      <c r="F23" s="28"/>
      <c r="G23" s="29">
        <v>142013.000000</v>
      </c>
      <c r="H23" s="29"/>
      <c r="I23" s="29"/>
      <c r="J23" s="29"/>
      <c r="K23" s="29">
        <v>172013.000000</v>
      </c>
      <c r="L23" s="29"/>
      <c r="M23" s="29"/>
      <c r="N23" s="29">
        <v>3.000000</v>
      </c>
    </row>
    <row r="24" spans="1:14" ht="21.60" thickBot="1" customHeight="1">
      <c r="A24" s="32" t="s">
        <v>43</v>
      </c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A16:H16"/>
    <mergeCell ref="J16:L16"/>
    <mergeCell ref="M16:N16"/>
    <mergeCell ref="A19:F19"/>
    <mergeCell ref="G19:J19"/>
    <mergeCell ref="K19:M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