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<sst xmlns="http://schemas.openxmlformats.org/spreadsheetml/2006/main" count="63" uniqueCount="63">
  <si>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</si>
  <si>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REG010</t>
  </si>
  <si>
    <t xml:space="preserve">U</t>
  </si>
  <si>
    <t xml:space="preserve">Revestiment d'escala interior amb peces ceràmiques. Col·locació en capa gruixuda.</t>
  </si>
  <si>
    <r>
      <rPr>
        <sz val="8.25"/>
        <color rgb="FF000000"/>
        <rFont val="Arial"/>
        <family val="2"/>
      </rPr>
      <t xml:space="preserve">Revestiment d'escala interior d'anada i tornada, de dos trams rectes amb replà intermedi amb 17 esglaons de 100 cm d'amplada, amb peces de gres esmaltat, i entornpeu, de 420x180 mm, col·locat en un lateral. COL·LOCACIÓ: amb morter de ciment M-5. REJUNTAT: amb morter de junts de resines reactives Morcemcolor Epoxi "GRUPO PUMA" tipus RG, color Blanco, per junts de 1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</si>
  <si>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</si>
  <si>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</si>
  <si>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</si>
  <si>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</si>
  <si>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</si>
  <si>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</si>
  <si>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</si>
  <si>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mt18pce010800</t>
  </si>
  <si>
    <t xml:space="preserve">m</t>
  </si>
  <si>
    <t xml:space="preserve">Estesa per esglaó de gres esmaltat, 8,00€/m.</t>
  </si>
  <si>
    <t xml:space="preserve">mt18pce011800</t>
  </si>
  <si>
    <t xml:space="preserve">m</t>
  </si>
  <si>
    <t xml:space="preserve">Davanter per esglaó de gres esmaltat, 8,00€/m.</t>
  </si>
  <si>
    <t xml:space="preserve">mt18zce010a500</t>
  </si>
  <si>
    <t xml:space="preserve">m</t>
  </si>
  <si>
    <t xml:space="preserve">Entornpeu d'escala ceràmic de gres esmaltat, 420x180 mm, 5,00€/m.</t>
  </si>
  <si>
    <t xml:space="preserve">mt18bde010800</t>
  </si>
  <si>
    <t xml:space="preserve">m²</t>
  </si>
  <si>
    <t xml:space="preserve">Peces de gres esmaltat, 8,00€/m², segons UNE-EN 14411.</t>
  </si>
  <si>
    <t xml:space="preserve">mt18rce010a300</t>
  </si>
  <si>
    <t xml:space="preserve">m</t>
  </si>
  <si>
    <t xml:space="preserve">Entornpeu ceràmic de gres esmaltat, de 7 cm d'amplada, 3,00€/m.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</si>
  <si>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</si>
  <si>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</si>
  <si>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</si>
  <si>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mt01ara010a</t>
  </si>
  <si>
    <t xml:space="preserve">m³</t>
  </si>
  <si>
    <t xml:space="preserve">Sorra amb granulometria de 0 a 5 mm de diàmetre, neta.</t>
  </si>
  <si>
    <t xml:space="preserve">mt09mcp020ka</t>
  </si>
  <si>
    <t xml:space="preserve">kg</t>
  </si>
  <si>
    <t xml:space="preserve">Morter de junts de resines reactives Morcemcolor Epoxi "GRUPO PUMA", tipus RG, segons UNE-EN 13888, color Blanco, per junts de 1 a 15 mm, de dos components a base de resina epoxídica, càrregues inertes, additius i catalitzadors orgànics, amb resistència als àcids, amb efecte bacteriostàtic, antifloridura i antiverdet, especial per a rejuntat de tot tipus de peces ceràmiques i pedres naturals en zones amb agressivitat química o en contacte amb aliments.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</si>
  <si>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</si>
  <si>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</si>
  <si>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</si>
  <si>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</si>
  <si>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</si>
  <si>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</si>
  <si>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</si>
  <si>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</si>
  <si>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</si>
  <si>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</si>
  <si>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</si>
  <si>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</si>
  <si>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</si>
  <si>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</si>
  <si>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</si>
  <si>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249,41€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</si>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</sst>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6.63" customWidth="1"/>
    <col min="5" max="5" width="72.42" customWidth="1"/>
    <col min="6" max="6" width="11.56" customWidth="1"/>
    <col min="7" max="7" width="1.19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1"/>
      <c r="H10" s="12">
        <v>8</v>
      </c>
      <c r="I10" s="12">
        <f ca="1">ROUND(INDIRECT(ADDRESS(ROW()+(0), COLUMN()+(-3), 1))*INDIRECT(ADDRESS(ROW()+(0), COLUMN()+(-1), 1)), 2)</f>
        <v>136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1"/>
      <c r="H11" s="12">
        <v>8</v>
      </c>
      <c r="I11" s="12">
        <f ca="1">ROUND(INDIRECT(ADDRESS(ROW()+(0), COLUMN()+(-3), 1))*INDIRECT(ADDRESS(ROW()+(0), COLUMN()+(-1), 1)), 2)</f>
        <v>136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1"/>
      <c r="H12" s="12">
        <v>5</v>
      </c>
      <c r="I12" s="12">
        <f ca="1">ROUND(INDIRECT(ADDRESS(ROW()+(0), COLUMN()+(-3), 1))*INDIRECT(ADDRESS(ROW()+(0), COLUMN()+(-1), 1)), 2)</f>
        <v>35.7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1"/>
      <c r="H13" s="12">
        <v>8</v>
      </c>
      <c r="I13" s="12">
        <f ca="1">ROUND(INDIRECT(ADDRESS(ROW()+(0), COLUMN()+(-3), 1))*INDIRECT(ADDRESS(ROW()+(0), COLUMN()+(-1), 1)), 2)</f>
        <v>8.4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1"/>
      <c r="H14" s="12">
        <v>3</v>
      </c>
      <c r="I14" s="12">
        <f ca="1">ROUND(INDIRECT(ADDRESS(ROW()+(0), COLUMN()+(-3), 1))*INDIRECT(ADDRESS(ROW()+(0), COLUMN()+(-1), 1)), 2)</f>
        <v>6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1"/>
      <c r="H15" s="12">
        <v>115.3</v>
      </c>
      <c r="I15" s="12">
        <f ca="1">ROUND(INDIRECT(ADDRESS(ROW()+(0), COLUMN()+(-3), 1))*INDIRECT(ADDRESS(ROW()+(0), COLUMN()+(-1), 1)), 2)</f>
        <v>25.37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1"/>
      <c r="H16" s="12">
        <v>14.3</v>
      </c>
      <c r="I16" s="12">
        <f ca="1">ROUND(INDIRECT(ADDRESS(ROW()+(0), COLUMN()+(-3), 1))*INDIRECT(ADDRESS(ROW()+(0), COLUMN()+(-1), 1)), 2)</f>
        <v>0.29</v>
      </c>
      <c r="J16" s="12"/>
    </row>
    <row r="17" spans="1:10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12.92</v>
      </c>
      <c r="G17" s="13"/>
      <c r="H17" s="14">
        <v>16.38</v>
      </c>
      <c r="I17" s="14">
        <f ca="1">ROUND(INDIRECT(ADDRESS(ROW()+(0), COLUMN()+(-3), 1))*INDIRECT(ADDRESS(ROW()+(0), COLUMN()+(-1), 1)), 2)</f>
        <v>211.63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559.39</v>
      </c>
      <c r="J18" s="17"/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5"/>
      <c r="I19" s="15"/>
      <c r="J19" s="15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10.862</v>
      </c>
      <c r="G20" s="11"/>
      <c r="H20" s="12">
        <v>29.67</v>
      </c>
      <c r="I20" s="12">
        <f ca="1">ROUND(INDIRECT(ADDRESS(ROW()+(0), COLUMN()+(-3), 1))*INDIRECT(ADDRESS(ROW()+(0), COLUMN()+(-1), 1)), 2)</f>
        <v>322.28</v>
      </c>
      <c r="J20" s="12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10.862</v>
      </c>
      <c r="G21" s="11"/>
      <c r="H21" s="12">
        <v>26.39</v>
      </c>
      <c r="I21" s="12">
        <f ca="1">ROUND(INDIRECT(ADDRESS(ROW()+(0), COLUMN()+(-3), 1))*INDIRECT(ADDRESS(ROW()+(0), COLUMN()+(-1), 1)), 2)</f>
        <v>286.65</v>
      </c>
      <c r="J21" s="12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10.862</v>
      </c>
      <c r="G22" s="13"/>
      <c r="H22" s="14">
        <v>24.86</v>
      </c>
      <c r="I22" s="14">
        <f ca="1">ROUND(INDIRECT(ADDRESS(ROW()+(0), COLUMN()+(-3), 1))*INDIRECT(ADDRESS(ROW()+(0), COLUMN()+(-1), 1)), 2)</f>
        <v>270.03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1)),INDIRECT(ADDRESS(ROW()+(-3), COLUMN()+(0), 1))), 2)</f>
        <v>878.96</v>
      </c>
      <c r="J23" s="17"/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3"/>
      <c r="H25" s="14">
        <f ca="1">ROUND(SUM(INDIRECT(ADDRESS(ROW()+(-2), COLUMN()+(1), 1)),INDIRECT(ADDRESS(ROW()+(-7), COLUMN()+(1), 1))), 2)</f>
        <v>1438.35</v>
      </c>
      <c r="I25" s="14">
        <f ca="1">ROUND(INDIRECT(ADDRESS(ROW()+(0), COLUMN()+(-3), 1))*INDIRECT(ADDRESS(ROW()+(0), COLUMN()+(-1), 1))/100, 2)</f>
        <v>28.77</v>
      </c>
      <c r="J25" s="14"/>
    </row>
    <row r="26" spans="1:10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1)),INDIRECT(ADDRESS(ROW()+(-8), COLUMN()+(0), 1))), 2)</f>
        <v>1467.12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172013</v>
      </c>
      <c r="G30" s="29">
        <v>172014</v>
      </c>
      <c r="H30" s="29"/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70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G22"/>
    <mergeCell ref="I22:J22"/>
    <mergeCell ref="A23:C23"/>
    <mergeCell ref="F23:H23"/>
    <mergeCell ref="I23:J23"/>
    <mergeCell ref="A24:C24"/>
    <mergeCell ref="E24:G24"/>
    <mergeCell ref="I24:J24"/>
    <mergeCell ref="A25:C25"/>
    <mergeCell ref="F25:G25"/>
    <mergeCell ref="I25:J25"/>
    <mergeCell ref="A26:E26"/>
    <mergeCell ref="F26:H26"/>
    <mergeCell ref="I26:J26"/>
    <mergeCell ref="A29:E29"/>
    <mergeCell ref="G29:I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