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<sst xmlns="http://schemas.openxmlformats.org/spreadsheetml/2006/main" count="52" uniqueCount="52">
  <si>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</si>
  <si>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REG220</t>
  </si>
  <si>
    <t xml:space="preserve">m</t>
  </si>
  <si>
    <t xml:space="preserve">Revestiment d´esglaó d´escala exterior, amb peces de gres porcellànic tècnic. Col·locació en capa fina.</t>
  </si>
  <si>
    <r>
      <rPr>
        <sz val="8.25"/>
        <color rgb="FF000000"/>
        <rFont val="Arial"/>
        <family val="2"/>
      </rPr>
      <t xml:space="preserve">Revestiment d'esglaó d'escala exterior, amb peces de gres porcellànic tècnic, format per petjada amb cantell arrodonit, i davanter, gamma mitja, capacitat d'absorció d'aigua E&lt;0,5%, grup BIa, segons UNE-EN 14411, amb resistència al lliscament Rd&gt;45 segons UNE-EN 16165 i lliscabilitat classe 3 segons CTE. COL·LOCACIÓ: en capa fina i mitjançant encolat simple amb adhesiu cimentós millorat, C2 TE, segons UNE-EN 12004, amb lliscament reduït i temps obert ampliat Pegoland Profesional Porcelánico "GRUPO PUMA". REJUNTAT: amb morter de junts cimentós millorat, amb absorció d'aigua reduïda i resistència elevada a l'abrasió, Morcemcolor Plus Flexible "GRUPO PUMA" tipus CG 2 W A, color Blanco, en junts de 2 mm d'espessor.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</si>
  <si>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</si>
  <si>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</si>
  <si>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</si>
  <si>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</si>
  <si>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</si>
  <si>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</si>
  <si>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</si>
  <si>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mt09mcp100m</t>
  </si>
  <si>
    <t xml:space="preserve">kg</t>
  </si>
  <si>
    <t xml:space="preserve">Adhesiu cimentós millorat, C2 TE, segons UNE-EN 12004, amb lliscament reduït i temps obert ampliat Pegoland Profesional Porcelánico "GRUPO PUMA", color blanc, a base de ciment d'alta resistència, àrids seleccionats, additius i resines sintètiques, per a la col·locació en capa fina de tot tipus de peces ceràmiques en paraments verticals interiors i paviments interiors i exteriors.</t>
  </si>
  <si>
    <t xml:space="preserve">mt18bcp115pd</t>
  </si>
  <si>
    <t xml:space="preserve">m</t>
  </si>
  <si>
    <t xml:space="preserve">Petjada de gres porcellànic tècnic amb cantell arrodonit, gamma mitja, capacitat d'absorció d'aigua E&lt;0,5%, grup BIa, segons UNE-EN 14411, amb resistència al lliscament Rd&gt;45 segons UNE-EN 16165 i lliscabilitat classe 3 segons CTE; determinació de la resistència a la gelada, segons UNE-EN ISO 10545-12; determinació de la resistència al xoc tèrmic, segons UNE-EN ISO 10545-9.</t>
  </si>
  <si>
    <t xml:space="preserve">mt18bcp116pd</t>
  </si>
  <si>
    <t xml:space="preserve">m</t>
  </si>
  <si>
    <t xml:space="preserve">Davanter de gres porcellànic tècnic, gamma mitja, capacitat d'absorció d'aigua E&lt;0,5%, grup BIa, segons UNE-EN 14411; determinació de la resistència a la gelada, segons UNE-EN ISO 10545-12; determinació de la resistència al xoc tèrmic, segons UNE-EN ISO 10545-9.</t>
  </si>
  <si>
    <t xml:space="preserve">mt18acc100a</t>
  </si>
  <si>
    <t xml:space="preserve">U</t>
  </si>
  <si>
    <t xml:space="preserve">Kit de creuetes de PVC per garantir un gruix dels junts entre peces d'entre 1 i 20 mm, en revestiments i paviments ceràmics.</t>
  </si>
  <si>
    <t xml:space="preserve">mt09mcp020ga</t>
  </si>
  <si>
    <t xml:space="preserve">kg</t>
  </si>
  <si>
    <t xml:space="preserve">Morter de junts cimentós millorat, amb absorció d'aigua reduïda i resistència elevada a l'abrasió, Morcemcolor Plus Flexible "GRUPO PUMA", tipus CG2 W A, segons UNE-EN 13888, color Blanco, per junts de 2 a 15 mm, a base de ciment d'alta resistència, àrids seleccionats, additius especials i pigments, amb efecte antifloridura, antiverdet i preventiu de les eflorescències, hidrorepel·lent, especial per a rejuntat de tot tipus de peces ceràmiques i pedres naturals en zones de proliferació de microorganismes.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</si>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</sst>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6.80" customWidth="1"/>
    <col min="4" max="4" width="73.95" customWidth="1"/>
    <col min="5" max="5" width="1.19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1.32</v>
      </c>
      <c r="G10" s="11"/>
      <c r="H10" s="12">
        <v>0.52</v>
      </c>
      <c r="I10" s="12">
        <f ca="1">ROUND(INDIRECT(ADDRESS(ROW()+(0), COLUMN()+(-3), 1))*INDIRECT(ADDRESS(ROW()+(0), COLUMN()+(-1), 1)), 2)</f>
        <v>0.69</v>
      </c>
    </row>
    <row r="11" spans="1:9" ht="55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20</v>
      </c>
      <c r="I11" s="12">
        <f ca="1">ROUND(INDIRECT(ADDRESS(ROW()+(0), COLUMN()+(-3), 1))*INDIRECT(ADDRESS(ROW()+(0), COLUMN()+(-1), 1)), 2)</f>
        <v>21</v>
      </c>
    </row>
    <row r="12" spans="1:9" ht="45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6.95</v>
      </c>
      <c r="I12" s="12">
        <f ca="1">ROUND(INDIRECT(ADDRESS(ROW()+(0), COLUMN()+(-3), 1))*INDIRECT(ADDRESS(ROW()+(0), COLUMN()+(-1), 1)), 2)</f>
        <v>7.3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0.052</v>
      </c>
      <c r="G13" s="11"/>
      <c r="H13" s="12">
        <v>2.4</v>
      </c>
      <c r="I13" s="12">
        <f ca="1">ROUND(INDIRECT(ADDRESS(ROW()+(0), COLUMN()+(-3), 1))*INDIRECT(ADDRESS(ROW()+(0), COLUMN()+(-1), 1)), 2)</f>
        <v>0.12</v>
      </c>
    </row>
    <row r="14" spans="1:9" ht="66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0.053</v>
      </c>
      <c r="G14" s="13"/>
      <c r="H14" s="14">
        <v>1.75</v>
      </c>
      <c r="I14" s="14">
        <f ca="1">ROUND(INDIRECT(ADDRESS(ROW()+(0), COLUMN()+(-3), 1))*INDIRECT(ADDRESS(ROW()+(0), COLUMN()+(-1), 1)), 2)</f>
        <v>0.09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29.2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0.719</v>
      </c>
      <c r="G17" s="11"/>
      <c r="H17" s="12">
        <v>29.67</v>
      </c>
      <c r="I17" s="12">
        <f ca="1">ROUND(INDIRECT(ADDRESS(ROW()+(0), COLUMN()+(-3), 1))*INDIRECT(ADDRESS(ROW()+(0), COLUMN()+(-1), 1)), 2)</f>
        <v>21.33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0.36</v>
      </c>
      <c r="G18" s="13"/>
      <c r="H18" s="14">
        <v>26.39</v>
      </c>
      <c r="I18" s="14">
        <f ca="1">ROUND(INDIRECT(ADDRESS(ROW()+(0), COLUMN()+(-3), 1))*INDIRECT(ADDRESS(ROW()+(0), COLUMN()+(-1), 1)), 2)</f>
        <v>9.5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30.83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60.03</v>
      </c>
      <c r="I21" s="14">
        <f ca="1">ROUND(INDIRECT(ADDRESS(ROW()+(0), COLUMN()+(-3), 1))*INDIRECT(ADDRESS(ROW()+(0), COLUMN()+(-1), 1))/100, 2)</f>
        <v>1.2</v>
      </c>
    </row>
    <row r="22" spans="1:9" ht="13.50" thickBot="1" customHeight="1">
      <c r="A22" s="8"/>
      <c r="B22" s="8"/>
      <c r="C22" s="8"/>
      <c r="D22" s="8"/>
      <c r="E22" s="8"/>
      <c r="F22" s="21" t="s">
        <v>39</v>
      </c>
      <c r="G22" s="21"/>
      <c r="H22" s="21"/>
      <c r="I22" s="22">
        <f ca="1">ROUND(SUM(INDIRECT(ADDRESS(ROW()+(-1), COLUMN()+(0), 1)),INDIRECT(ADDRESS(ROW()+(-3), COLUMN()+(0), 1)),INDIRECT(ADDRESS(ROW()+(-7), COLUMN()+(0), 1))), 2)</f>
        <v>61.23</v>
      </c>
    </row>
    <row r="25" spans="1:9" ht="13.50" thickBot="1" customHeight="1">
      <c r="A25" s="23" t="s">
        <v>40</v>
      </c>
      <c r="B25" s="23"/>
      <c r="C25" s="23"/>
      <c r="D25" s="23"/>
      <c r="E25" s="23" t="s">
        <v>41</v>
      </c>
      <c r="F25" s="23"/>
      <c r="G25" s="23" t="s">
        <v>42</v>
      </c>
      <c r="H25" s="23"/>
      <c r="I25" s="23" t="s">
        <v>43</v>
      </c>
    </row>
    <row r="26" spans="1:9" ht="13.50" thickBot="1" customHeight="1">
      <c r="A26" s="24" t="s">
        <v>44</v>
      </c>
      <c r="B26" s="24"/>
      <c r="C26" s="24"/>
      <c r="D26" s="24"/>
      <c r="E26" s="25">
        <v>142013</v>
      </c>
      <c r="F26" s="25"/>
      <c r="G26" s="25">
        <v>172013</v>
      </c>
      <c r="H26" s="25"/>
      <c r="I26" s="25">
        <v>3</v>
      </c>
    </row>
    <row r="27" spans="1:9" ht="13.50" thickBot="1" customHeight="1">
      <c r="A27" s="26" t="s">
        <v>45</v>
      </c>
      <c r="B27" s="26"/>
      <c r="C27" s="26"/>
      <c r="D27" s="26"/>
      <c r="E27" s="27"/>
      <c r="F27" s="27"/>
      <c r="G27" s="27"/>
      <c r="H27" s="27"/>
      <c r="I27" s="27"/>
    </row>
    <row r="28" spans="1:9" ht="13.50" thickBot="1" customHeight="1">
      <c r="A28" s="24" t="s">
        <v>46</v>
      </c>
      <c r="B28" s="24"/>
      <c r="C28" s="24"/>
      <c r="D28" s="24"/>
      <c r="E28" s="25">
        <v>172013</v>
      </c>
      <c r="F28" s="25"/>
      <c r="G28" s="25">
        <v>172014</v>
      </c>
      <c r="H28" s="25"/>
      <c r="I28" s="25" t="s">
        <v>47</v>
      </c>
    </row>
    <row r="29" spans="1:9" ht="13.50" thickBot="1" customHeight="1">
      <c r="A29" s="26" t="s">
        <v>48</v>
      </c>
      <c r="B29" s="26"/>
      <c r="C29" s="26"/>
      <c r="D29" s="26"/>
      <c r="E29" s="27"/>
      <c r="F29" s="27"/>
      <c r="G29" s="27"/>
      <c r="H29" s="27"/>
      <c r="I29" s="27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</row>
  </sheetData>
  <mergeCells count="6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B22"/>
    <mergeCell ref="D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