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<sst xmlns="http://schemas.openxmlformats.org/spreadsheetml/2006/main" count="32" uniqueCount="32">
  <si>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</si>
  <si>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RGP010</t>
  </si>
  <si>
    <t xml:space="preserve">m²</t>
  </si>
  <si>
    <t xml:space="preserve">Revestiment petri.</t>
  </si>
  <si>
    <r>
      <rPr>
        <sz val="8.25"/>
        <color rgb="FF000000"/>
        <rFont val="Arial"/>
        <family val="2"/>
      </rPr>
      <t xml:space="preserve">Aplicació manual de dues mans de revestiment petri Pumacril Revestimiento Pétrea, Blanco, acabat, textura llisa, la primera mà diluïda amb un 15% d'aigua i la següent diluïda amb un 5% d'aigua o sense diluir, (rendiment: 0,11 l/m² cada mà); prèvia aplicació d'una mà d'emprimació a base de copolímers acrílics en suspensió aquosa Fijamor "GRUPO PUMA", sobre parament exterior de morter. El preu inclou la protecció dels elements de l'entorn que puguin veure's afectats durant els treballs i la resolució de punts singulars.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</si>
  <si>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</si>
  <si>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</si>
  <si>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</si>
  <si>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</si>
  <si>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</si>
  <si>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</si>
  <si>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</si>
  <si>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mt27pfp010a</t>
  </si>
  <si>
    <t xml:space="preserve">l</t>
  </si>
  <si>
    <t xml:space="preserve">Emprimació Fijamor "GRUPO PUMA", a base de copolímers acrílics en suspensió aquosa, per afavorir la cohesió de suports poc consistents i l'adherència de pintures.</t>
  </si>
  <si>
    <t xml:space="preserve">mt27pep010eac</t>
  </si>
  <si>
    <t xml:space="preserve">kg</t>
  </si>
  <si>
    <t xml:space="preserve">Revestiment petri per a exteriors Pumacril Revestimiento Pétrea, a base de copolímers acrílics, impermeable a l'aigua de pluja i permeable al vapor d'aigua, color Blanco, textura llisa, aplicat amb brotxa o corró.</t>
  </si>
  <si>
    <t xml:space="preserve">Subtotal materials:</t>
  </si>
  <si>
    <t xml:space="preserve">Mà d'obra</t>
  </si>
  <si>
    <t xml:space="preserve">mo038</t>
  </si>
  <si>
    <t xml:space="preserve">h</t>
  </si>
  <si>
    <t xml:space="preserve">Oficial 1ª pintor.</t>
  </si>
  <si>
    <t xml:space="preserve">mo076</t>
  </si>
  <si>
    <t xml:space="preserve">h</t>
  </si>
  <si>
    <t xml:space="preserve">Ajudant pintor.</t>
  </si>
  <si>
    <t xml:space="preserve">Subtotal mà d'obra:</t>
  </si>
  <si>
    <t xml:space="preserve">Costos directes complementaris</t>
  </si>
  <si>
    <t xml:space="preserve">%</t>
  </si>
  <si>
    <t xml:space="preserve">Costos directes complementaris</t>
  </si>
  <si>
    <t xml:space="preserve">Cost de manteniment decennal: 17,95€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</si>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</sst>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63" customWidth="1"/>
    <col min="4" max="4" width="75.48" customWidth="1"/>
    <col min="5" max="5" width="13.26" customWidth="1"/>
    <col min="6" max="6" width="10.71"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0.146</v>
      </c>
      <c r="F10" s="12">
        <v>4.4</v>
      </c>
      <c r="G10" s="12">
        <f ca="1">ROUND(INDIRECT(ADDRESS(ROW()+(0), COLUMN()+(-2), 1))*INDIRECT(ADDRESS(ROW()+(0), COLUMN()+(-1), 1)), 2)</f>
        <v>0.64</v>
      </c>
    </row>
    <row r="11" spans="1:7" ht="34.50" thickBot="1" customHeight="1">
      <c r="A11" s="1" t="s">
        <v>15</v>
      </c>
      <c r="B11" s="1"/>
      <c r="C11" s="10" t="s">
        <v>16</v>
      </c>
      <c r="D11" s="1" t="s">
        <v>17</v>
      </c>
      <c r="E11" s="13">
        <v>0.22</v>
      </c>
      <c r="F11" s="14">
        <v>6.4</v>
      </c>
      <c r="G11" s="14">
        <f ca="1">ROUND(INDIRECT(ADDRESS(ROW()+(0), COLUMN()+(-2), 1))*INDIRECT(ADDRESS(ROW()+(0), COLUMN()+(-1), 1)), 2)</f>
        <v>1.41</v>
      </c>
    </row>
    <row r="12" spans="1:7" ht="13.50" thickBot="1" customHeight="1">
      <c r="A12" s="15"/>
      <c r="B12" s="15"/>
      <c r="C12" s="15"/>
      <c r="D12" s="15"/>
      <c r="E12" s="9" t="s">
        <v>18</v>
      </c>
      <c r="F12" s="9"/>
      <c r="G12" s="17">
        <f ca="1">ROUND(SUM(INDIRECT(ADDRESS(ROW()+(-1), COLUMN()+(0), 1)),INDIRECT(ADDRESS(ROW()+(-2), COLUMN()+(0), 1))), 2)</f>
        <v>2.05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0.186</v>
      </c>
      <c r="F14" s="12">
        <v>29.67</v>
      </c>
      <c r="G14" s="12">
        <f ca="1">ROUND(INDIRECT(ADDRESS(ROW()+(0), COLUMN()+(-2), 1))*INDIRECT(ADDRESS(ROW()+(0), COLUMN()+(-1), 1)), 2)</f>
        <v>5.52</v>
      </c>
    </row>
    <row r="15" spans="1:7" ht="13.50" thickBot="1" customHeight="1">
      <c r="A15" s="1" t="s">
        <v>23</v>
      </c>
      <c r="B15" s="1"/>
      <c r="C15" s="10" t="s">
        <v>24</v>
      </c>
      <c r="D15" s="1" t="s">
        <v>25</v>
      </c>
      <c r="E15" s="13">
        <v>0.186</v>
      </c>
      <c r="F15" s="14">
        <v>26.39</v>
      </c>
      <c r="G15" s="14">
        <f ca="1">ROUND(INDIRECT(ADDRESS(ROW()+(0), COLUMN()+(-2), 1))*INDIRECT(ADDRESS(ROW()+(0), COLUMN()+(-1), 1)), 2)</f>
        <v>4.91</v>
      </c>
    </row>
    <row r="16" spans="1:7" ht="13.50" thickBot="1" customHeight="1">
      <c r="A16" s="15"/>
      <c r="B16" s="15"/>
      <c r="C16" s="15"/>
      <c r="D16" s="15"/>
      <c r="E16" s="9" t="s">
        <v>26</v>
      </c>
      <c r="F16" s="9"/>
      <c r="G16" s="17">
        <f ca="1">ROUND(SUM(INDIRECT(ADDRESS(ROW()+(-1), COLUMN()+(0), 1)),INDIRECT(ADDRESS(ROW()+(-2), COLUMN()+(0), 1))), 2)</f>
        <v>10.43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12.48</v>
      </c>
      <c r="G18" s="14">
        <f ca="1">ROUND(INDIRECT(ADDRESS(ROW()+(0), COLUMN()+(-2), 1))*INDIRECT(ADDRESS(ROW()+(0), COLUMN()+(-1), 1))/100, 2)</f>
        <v>0.25</v>
      </c>
    </row>
    <row r="19" spans="1:7" ht="13.50" thickBot="1" customHeight="1">
      <c r="A19" s="21" t="s">
        <v>30</v>
      </c>
      <c r="B19" s="21"/>
      <c r="C19" s="22"/>
      <c r="D19" s="23"/>
      <c r="E19" s="24" t="s">
        <v>31</v>
      </c>
      <c r="F19" s="25"/>
      <c r="G19" s="26">
        <f ca="1">ROUND(SUM(INDIRECT(ADDRESS(ROW()+(-1), COLUMN()+(0), 1)),INDIRECT(ADDRESS(ROW()+(-3), COLUMN()+(0), 1)),INDIRECT(ADDRESS(ROW()+(-7), COLUMN()+(0), 1))), 2)</f>
        <v>12.73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