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<sst xmlns="http://schemas.openxmlformats.org/spreadsheetml/2006/main" count="44" uniqueCount="44">
  <si>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</si>
  <si>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ECY023</t>
  </si>
  <si>
    <t xml:space="preserve">m</t>
  </si>
  <si>
    <t xml:space="preserve">Injecció de beurada de calç hidratada per a la consolidació de murs de maçoneria.</t>
  </si>
  <si>
    <r>
      <rPr>
        <sz val="8.25"/>
        <color rgb="FF000000"/>
        <rFont val="Arial"/>
        <family val="2"/>
      </rPr>
      <t xml:space="preserve">Injecció a baixa pressió o per gravetat des dels orificis més elevats de les juntes del mur de maçoneria, amb 6 kg/m de beurada, Morcem Cal Inyección Consolidante "GRUPO PUMA", aplicada mitjançant equip d'injecció a baixa pressió (màxim 1 atm per filtre), per a la consolidació de murs de maçoneria de menys de 30 cm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</si>
  <si>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</si>
  <si>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</si>
  <si>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</si>
  <si>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</si>
  <si>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</si>
  <si>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</si>
  <si>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</si>
  <si>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mt09rep110b</t>
  </si>
  <si>
    <t xml:space="preserve">kg</t>
  </si>
  <si>
    <t xml:space="preserve">Beurada, Morcem Cal Inyección Consolidante "GRUPO PUMA", composta per calç hidràulica natural, tipus NHL 5, càrregues putzolàniques, àrids seleccionats i altres additius, per a aplicar en injeccions de consolidació en murs de maçoneria, tipus M-10 segons UNE-EN 1015-11, per a ús en elements situats a l'interior de les construccions, subjectes a requisits estructurals segons UNE-EN 998-2.</t>
  </si>
  <si>
    <t xml:space="preserve">Subtotal materials:</t>
  </si>
  <si>
    <t xml:space="preserve">Equip i maquinària</t>
  </si>
  <si>
    <t xml:space="preserve">mq06eim010</t>
  </si>
  <si>
    <t xml:space="preserve">h</t>
  </si>
  <si>
    <t xml:space="preserve">Equip d'injecció manual de morters fluids i resines.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</si>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</sst>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4.63" customWidth="1"/>
    <col min="6" max="6" width="0.85" customWidth="1"/>
    <col min="7" max="7" width="11.90" customWidth="1"/>
    <col min="8" max="8" width="2.21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1.57</v>
      </c>
      <c r="J10" s="14"/>
      <c r="K10" s="14">
        <f ca="1">ROUND(INDIRECT(ADDRESS(ROW()+(0), COLUMN()+(-5), 1))*INDIRECT(ADDRESS(ROW()+(0), COLUMN()+(-2), 1)), 2)</f>
        <v>9.42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9.42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0.209</v>
      </c>
      <c r="G13" s="12"/>
      <c r="H13" s="12"/>
      <c r="I13" s="14">
        <v>1.72</v>
      </c>
      <c r="J13" s="14"/>
      <c r="K13" s="14">
        <f ca="1">ROUND(INDIRECT(ADDRESS(ROW()+(0), COLUMN()+(-5), 1))*INDIRECT(ADDRESS(ROW()+(0), COLUMN()+(-2), 1)), 2)</f>
        <v>0.36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0.36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0.266</v>
      </c>
      <c r="G16" s="11"/>
      <c r="H16" s="11"/>
      <c r="I16" s="13">
        <v>28.42</v>
      </c>
      <c r="J16" s="13"/>
      <c r="K16" s="13">
        <f ca="1">ROUND(INDIRECT(ADDRESS(ROW()+(0), COLUMN()+(-5), 1))*INDIRECT(ADDRESS(ROW()+(0), COLUMN()+(-2), 1)), 2)</f>
        <v>7.56</v>
      </c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0.266</v>
      </c>
      <c r="G17" s="12"/>
      <c r="H17" s="12"/>
      <c r="I17" s="14">
        <v>23.81</v>
      </c>
      <c r="J17" s="14"/>
      <c r="K17" s="14">
        <f ca="1">ROUND(INDIRECT(ADDRESS(ROW()+(0), COLUMN()+(-5), 1))*INDIRECT(ADDRESS(ROW()+(0), COLUMN()+(-2), 1)), 2)</f>
        <v>6.33</v>
      </c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9"/>
      <c r="K18" s="17">
        <f ca="1">ROUND(SUM(INDIRECT(ADDRESS(ROW()+(-1), COLUMN()+(0), 1)),INDIRECT(ADDRESS(ROW()+(-2), COLUMN()+(0), 1))), 2)</f>
        <v>13.89</v>
      </c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COLUMN()+(2), 1)),INDIRECT(ADDRESS(ROW()+(-6), COLUMN()+(2), 1)),INDIRECT(ADDRESS(ROW()+(-9), COLUMN()+(2), 1))), 2)</f>
        <v>23.67</v>
      </c>
      <c r="J20" s="14"/>
      <c r="K20" s="14">
        <f ca="1">ROUND(INDIRECT(ADDRESS(ROW()+(0), COLUMN()+(-5), 1))*INDIRECT(ADDRESS(ROW()+(0), COLUMN()+(-2), 1))/100, 2)</f>
        <v>0.47</v>
      </c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5"/>
      <c r="K21" s="26">
        <f ca="1">ROUND(SUM(INDIRECT(ADDRESS(ROW()+(-1), COLUMN()+(0), 1)),INDIRECT(ADDRESS(ROW()+(-3), COLUMN()+(0), 1)),INDIRECT(ADDRESS(ROW()+(-7), COLUMN()+(0), 1)),INDIRECT(ADDRESS(ROW()+(-10), COLUMN()+(0), 1))), 2)</f>
        <v>24.14</v>
      </c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  <c r="K24" s="27"/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1.18202e+006</v>
      </c>
      <c r="H25" s="29">
        <v>1.18202e+006</v>
      </c>
      <c r="I25" s="29"/>
      <c r="J25" s="29" t="s">
        <v>39</v>
      </c>
      <c r="K25" s="29"/>
    </row>
    <row r="26" spans="1:11" ht="13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6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E21"/>
    <mergeCell ref="F21:J21"/>
    <mergeCell ref="A24:F24"/>
    <mergeCell ref="H24:I24"/>
    <mergeCell ref="J24:K24"/>
    <mergeCell ref="A25:F25"/>
    <mergeCell ref="G25:G26"/>
    <mergeCell ref="H25:I26"/>
    <mergeCell ref="J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