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<sst xmlns="http://schemas.openxmlformats.org/spreadsheetml/2006/main" count="68" uniqueCount="68">
  <si>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</si>
  <si>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</si>
  <si>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</si>
  <si>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Trobada de coberta plana transitable, no ventilada amb parament vertical. Impermeabilització amb làmines asfàltiques.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</si>
  <si>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plastòmer APP, LBM(APP)-40-FP, Imperpuma Plus PY-4 "GRUPO PUMA", massa nominal 4 kg/m², amb armadura de feltre de polièster de 135 g/m², acabada amb film plàstic termofusible en ambdues cares, totalment adherida al suport amb bufador, prèvia emprimació amb emulsió asfàltica de base aquosa, Lista Al Uso "GRUPO PUMA". Acabat amb banda de terminació de 50 cm de desenvolupament amb làmina de betum modificat amb plastòmer APP, LBM(APP)-40-FP, Imperpuma Plus PY-4 "GRUPO PUMA", massa nominal 4 kg/m², amb armadura de feltre de polièster de 135 g/m², acabada amb film plàstic termofusible en ambdues cares,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</si>
  <si>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</si>
  <si>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</si>
  <si>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</si>
  <si>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</si>
  <si>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</si>
  <si>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</si>
  <si>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</si>
  <si>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mt14pap100a</t>
  </si>
  <si>
    <t xml:space="preserve">kg</t>
  </si>
  <si>
    <t xml:space="preserve">Emulsió asfàltica de base aquosa, Lista Al Uso "GRUPO PUMA", tipus EA segons UNE 104231.</t>
  </si>
  <si>
    <t xml:space="preserve">mt14pap040b</t>
  </si>
  <si>
    <t xml:space="preserve">m²</t>
  </si>
  <si>
    <t xml:space="preserve">Làmina de betum modificat amb plastòmer APP, LBM(APP)-40-FP, Imperpuma Plus PY-4 "GRUPO PUMA", massa nominal 4 kg/m², amb armadura de feltre de polièster de 135 g/m², de superfície no protegida acabada amb film plàstic termofusible en ambdues cares. Segons UNE-EN 13707.</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</si>
  <si>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</si>
  <si>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</si>
  <si>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</si>
  <si>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</si>
  <si>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</si>
  <si>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</si>
  <si>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</si>
  <si>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</si>
  <si>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</si>
  <si>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</si>
  <si>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</si>
  <si>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</si>
  <si>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</si>
  <si>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</si>
  <si>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</si>
  <si>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</si>
  <si>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</si>
  <si>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</si>
  <si>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</si>
  <si>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</si>
  <si>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</si>
  <si>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</si>
  <si>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</si>
  <si>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</si>
  <si>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</si>
  <si>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</si>
  <si>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</si>
  <si>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</si>
  <si>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</si>
  <si>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</si>
  <si>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</si>
  <si>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</si>
  <si>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</si>
  <si>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10,17€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</si>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</sst>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3.10"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24.00" thickBot="1" customHeight="1">
      <c r="A10" s="1" t="s">
        <v>12</v>
      </c>
      <c r="B10" s="1"/>
      <c r="C10" s="1"/>
      <c r="D10" s="10" t="s">
        <v>13</v>
      </c>
      <c r="E10" s="1" t="s">
        <v>14</v>
      </c>
      <c r="F10" s="1"/>
      <c r="G10" s="11">
        <v>0.15</v>
      </c>
      <c r="H10" s="11"/>
      <c r="I10" s="12">
        <v>2.91</v>
      </c>
      <c r="J10" s="12"/>
      <c r="K10" s="12">
        <f ca="1">ROUND(INDIRECT(ADDRESS(ROW()+(0), COLUMN()+(-4), 1))*INDIRECT(ADDRESS(ROW()+(0), COLUMN()+(-2), 1)), 2)</f>
        <v>0.44</v>
      </c>
    </row>
    <row r="11" spans="1:11" ht="45.00" thickBot="1" customHeight="1">
      <c r="A11" s="1" t="s">
        <v>15</v>
      </c>
      <c r="B11" s="1"/>
      <c r="C11" s="1"/>
      <c r="D11" s="10" t="s">
        <v>16</v>
      </c>
      <c r="E11" s="1" t="s">
        <v>17</v>
      </c>
      <c r="F11" s="1"/>
      <c r="G11" s="11">
        <v>1.025</v>
      </c>
      <c r="H11" s="11"/>
      <c r="I11" s="12">
        <v>8.77</v>
      </c>
      <c r="J11" s="12"/>
      <c r="K11" s="12">
        <f ca="1">ROUND(INDIRECT(ADDRESS(ROW()+(0), COLUMN()+(-4), 1))*INDIRECT(ADDRESS(ROW()+(0), COLUMN()+(-2), 1)), 2)</f>
        <v>8.99</v>
      </c>
    </row>
    <row r="12" spans="1:11" ht="13.50" thickBot="1" customHeight="1">
      <c r="A12" s="1" t="s">
        <v>18</v>
      </c>
      <c r="B12" s="1"/>
      <c r="C12" s="1"/>
      <c r="D12" s="10" t="s">
        <v>19</v>
      </c>
      <c r="E12" s="1" t="s">
        <v>20</v>
      </c>
      <c r="F12" s="1"/>
      <c r="G12" s="11">
        <v>0.006</v>
      </c>
      <c r="H12" s="11"/>
      <c r="I12" s="12">
        <v>1.5</v>
      </c>
      <c r="J12" s="12"/>
      <c r="K12" s="12">
        <f ca="1">ROUND(INDIRECT(ADDRESS(ROW()+(0), COLUMN()+(-4), 1))*INDIRECT(ADDRESS(ROW()+(0), COLUMN()+(-2), 1)), 2)</f>
        <v>0.01</v>
      </c>
    </row>
    <row r="13" spans="1:11" ht="24.00" thickBot="1" customHeight="1">
      <c r="A13" s="1" t="s">
        <v>21</v>
      </c>
      <c r="B13" s="1"/>
      <c r="C13" s="1"/>
      <c r="D13" s="10" t="s">
        <v>22</v>
      </c>
      <c r="E13" s="1" t="s">
        <v>23</v>
      </c>
      <c r="F13" s="1"/>
      <c r="G13" s="11">
        <v>0.022</v>
      </c>
      <c r="H13" s="11"/>
      <c r="I13" s="12">
        <v>49.61</v>
      </c>
      <c r="J13" s="12"/>
      <c r="K13" s="12">
        <f ca="1">ROUND(INDIRECT(ADDRESS(ROW()+(0), COLUMN()+(-4), 1))*INDIRECT(ADDRESS(ROW()+(0), COLUMN()+(-2), 1)), 2)</f>
        <v>1.09</v>
      </c>
    </row>
    <row r="14" spans="1:11" ht="13.50" thickBot="1" customHeight="1">
      <c r="A14" s="1" t="s">
        <v>24</v>
      </c>
      <c r="B14" s="1"/>
      <c r="C14" s="1"/>
      <c r="D14" s="10" t="s">
        <v>25</v>
      </c>
      <c r="E14" s="1" t="s">
        <v>26</v>
      </c>
      <c r="F14" s="1"/>
      <c r="G14" s="11">
        <v>1.05</v>
      </c>
      <c r="H14" s="11"/>
      <c r="I14" s="12">
        <v>3</v>
      </c>
      <c r="J14" s="12"/>
      <c r="K14" s="12">
        <f ca="1">ROUND(INDIRECT(ADDRESS(ROW()+(0), COLUMN()+(-4), 1))*INDIRECT(ADDRESS(ROW()+(0), COLUMN()+(-2), 1)), 2)</f>
        <v>3.15</v>
      </c>
    </row>
    <row r="15" spans="1:11" ht="45.00" thickBot="1" customHeight="1">
      <c r="A15" s="1" t="s">
        <v>27</v>
      </c>
      <c r="B15" s="1"/>
      <c r="C15" s="1"/>
      <c r="D15" s="10" t="s">
        <v>28</v>
      </c>
      <c r="E15" s="1" t="s">
        <v>29</v>
      </c>
      <c r="F15" s="1"/>
      <c r="G15" s="11">
        <v>0.24</v>
      </c>
      <c r="H15" s="11"/>
      <c r="I15" s="12">
        <v>1.31</v>
      </c>
      <c r="J15" s="12"/>
      <c r="K15" s="12">
        <f ca="1">ROUND(INDIRECT(ADDRESS(ROW()+(0), COLUMN()+(-4), 1))*INDIRECT(ADDRESS(ROW()+(0), COLUMN()+(-2), 1)), 2)</f>
        <v>0.31</v>
      </c>
    </row>
    <row r="16" spans="1:11" ht="66.00" thickBot="1" customHeight="1">
      <c r="A16" s="1" t="s">
        <v>30</v>
      </c>
      <c r="B16" s="1"/>
      <c r="C16" s="1"/>
      <c r="D16" s="10" t="s">
        <v>31</v>
      </c>
      <c r="E16" s="1" t="s">
        <v>32</v>
      </c>
      <c r="F16" s="1"/>
      <c r="G16" s="13">
        <v>0.01</v>
      </c>
      <c r="H16" s="13"/>
      <c r="I16" s="14">
        <v>16.38</v>
      </c>
      <c r="J16" s="14"/>
      <c r="K16" s="14">
        <f ca="1">ROUND(INDIRECT(ADDRESS(ROW()+(0), COLUMN()+(-4), 1))*INDIRECT(ADDRESS(ROW()+(0), COLUMN()+(-2), 1)), 2)</f>
        <v>0.16</v>
      </c>
    </row>
    <row r="17" spans="1:11" ht="13.50" thickBot="1" customHeight="1">
      <c r="A17" s="15"/>
      <c r="B17" s="15"/>
      <c r="C17" s="15"/>
      <c r="D17" s="15"/>
      <c r="E17" s="15"/>
      <c r="F17" s="15"/>
      <c r="G17" s="9" t="s">
        <v>33</v>
      </c>
      <c r="H17" s="9"/>
      <c r="I17" s="9"/>
      <c r="J17" s="9"/>
      <c r="K17" s="17">
        <f ca="1">ROUND(SUM(INDIRECT(ADDRESS(ROW()+(-1), COLUMN()+(0), 1)),INDIRECT(ADDRESS(ROW()+(-2), COLUMN()+(0), 1)),INDIRECT(ADDRESS(ROW()+(-3), COLUMN()+(0), 1)),INDIRECT(ADDRESS(ROW()+(-4), COLUMN()+(0), 1)),INDIRECT(ADDRESS(ROW()+(-5), COLUMN()+(0), 1)),INDIRECT(ADDRESS(ROW()+(-6), COLUMN()+(0), 1)),INDIRECT(ADDRESS(ROW()+(-7), COLUMN()+(0), 1))), 2)</f>
        <v>14.15</v>
      </c>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0.236</v>
      </c>
      <c r="H19" s="11"/>
      <c r="I19" s="12">
        <v>28.42</v>
      </c>
      <c r="J19" s="12"/>
      <c r="K19" s="12">
        <f ca="1">ROUND(INDIRECT(ADDRESS(ROW()+(0), COLUMN()+(-4), 1))*INDIRECT(ADDRESS(ROW()+(0), COLUMN()+(-2), 1)), 2)</f>
        <v>6.71</v>
      </c>
    </row>
    <row r="20" spans="1:11" ht="13.50" thickBot="1" customHeight="1">
      <c r="A20" s="1" t="s">
        <v>38</v>
      </c>
      <c r="B20" s="1"/>
      <c r="C20" s="1"/>
      <c r="D20" s="10" t="s">
        <v>39</v>
      </c>
      <c r="E20" s="1" t="s">
        <v>40</v>
      </c>
      <c r="F20" s="1"/>
      <c r="G20" s="11">
        <v>0.236</v>
      </c>
      <c r="H20" s="11"/>
      <c r="I20" s="12">
        <v>25.28</v>
      </c>
      <c r="J20" s="12"/>
      <c r="K20" s="12">
        <f ca="1">ROUND(INDIRECT(ADDRESS(ROW()+(0), COLUMN()+(-4), 1))*INDIRECT(ADDRESS(ROW()+(0), COLUMN()+(-2), 1)), 2)</f>
        <v>5.97</v>
      </c>
    </row>
    <row r="21" spans="1:11" ht="13.50" thickBot="1" customHeight="1">
      <c r="A21" s="1" t="s">
        <v>41</v>
      </c>
      <c r="B21" s="1"/>
      <c r="C21" s="1"/>
      <c r="D21" s="10" t="s">
        <v>42</v>
      </c>
      <c r="E21" s="1" t="s">
        <v>43</v>
      </c>
      <c r="F21" s="1"/>
      <c r="G21" s="11">
        <v>0.078</v>
      </c>
      <c r="H21" s="11"/>
      <c r="I21" s="12">
        <v>23.81</v>
      </c>
      <c r="J21" s="12"/>
      <c r="K21" s="12">
        <f ca="1">ROUND(INDIRECT(ADDRESS(ROW()+(0), COLUMN()+(-4), 1))*INDIRECT(ADDRESS(ROW()+(0), COLUMN()+(-2), 1)), 2)</f>
        <v>1.86</v>
      </c>
    </row>
    <row r="22" spans="1:11" ht="13.50" thickBot="1" customHeight="1">
      <c r="A22" s="1" t="s">
        <v>44</v>
      </c>
      <c r="B22" s="1"/>
      <c r="C22" s="1"/>
      <c r="D22" s="10" t="s">
        <v>45</v>
      </c>
      <c r="E22" s="1" t="s">
        <v>46</v>
      </c>
      <c r="F22" s="1"/>
      <c r="G22" s="13">
        <v>0.243</v>
      </c>
      <c r="H22" s="13"/>
      <c r="I22" s="14">
        <v>28.42</v>
      </c>
      <c r="J22" s="14"/>
      <c r="K22" s="14">
        <f ca="1">ROUND(INDIRECT(ADDRESS(ROW()+(0), COLUMN()+(-4), 1))*INDIRECT(ADDRESS(ROW()+(0), COLUMN()+(-2), 1)), 2)</f>
        <v>6.91</v>
      </c>
    </row>
    <row r="23" spans="1:11" ht="13.50" thickBot="1" customHeight="1">
      <c r="A23" s="15"/>
      <c r="B23" s="15"/>
      <c r="C23" s="15"/>
      <c r="D23" s="15"/>
      <c r="E23" s="15"/>
      <c r="F23" s="15"/>
      <c r="G23" s="9" t="s">
        <v>47</v>
      </c>
      <c r="H23" s="9"/>
      <c r="I23" s="9"/>
      <c r="J23" s="9"/>
      <c r="K23" s="17">
        <f ca="1">ROUND(SUM(INDIRECT(ADDRESS(ROW()+(-1), COLUMN()+(0), 1)),INDIRECT(ADDRESS(ROW()+(-2), COLUMN()+(0), 1)),INDIRECT(ADDRESS(ROW()+(-3), COLUMN()+(0), 1)),INDIRECT(ADDRESS(ROW()+(-4), COLUMN()+(0), 1))), 2)</f>
        <v>21.45</v>
      </c>
    </row>
    <row r="24" spans="1:11" ht="13.50" thickBot="1" customHeight="1">
      <c r="A24" s="15">
        <v>3</v>
      </c>
      <c r="B24" s="15"/>
      <c r="C24" s="15"/>
      <c r="D24" s="15"/>
      <c r="E24" s="18" t="s">
        <v>48</v>
      </c>
      <c r="F24" s="18"/>
      <c r="G24" s="18"/>
      <c r="H24" s="18"/>
      <c r="I24" s="15"/>
      <c r="J24" s="15"/>
      <c r="K24" s="15"/>
    </row>
    <row r="25" spans="1:11" ht="13.50" thickBot="1" customHeight="1">
      <c r="A25" s="19"/>
      <c r="B25" s="19"/>
      <c r="C25" s="19"/>
      <c r="D25" s="20" t="s">
        <v>49</v>
      </c>
      <c r="E25" s="19" t="s">
        <v>50</v>
      </c>
      <c r="F25" s="19"/>
      <c r="G25" s="13">
        <v>2</v>
      </c>
      <c r="H25" s="13"/>
      <c r="I25" s="14">
        <f ca="1">ROUND(SUM(INDIRECT(ADDRESS(ROW()+(-2), COLUMN()+(2), 1)),INDIRECT(ADDRESS(ROW()+(-8), COLUMN()+(2), 1))), 2)</f>
        <v>35.6</v>
      </c>
      <c r="J25" s="14"/>
      <c r="K25" s="14">
        <f ca="1">ROUND(INDIRECT(ADDRESS(ROW()+(0), COLUMN()+(-4), 1))*INDIRECT(ADDRESS(ROW()+(0), COLUMN()+(-2), 1))/100, 2)</f>
        <v>0.71</v>
      </c>
    </row>
    <row r="26" spans="1:11" ht="13.50" thickBot="1" customHeight="1">
      <c r="A26" s="21" t="s">
        <v>51</v>
      </c>
      <c r="B26" s="21"/>
      <c r="C26" s="21"/>
      <c r="D26" s="22"/>
      <c r="E26" s="23"/>
      <c r="F26" s="23"/>
      <c r="G26" s="24" t="s">
        <v>52</v>
      </c>
      <c r="H26" s="24"/>
      <c r="I26" s="25"/>
      <c r="J26" s="25"/>
      <c r="K26" s="26">
        <f ca="1">ROUND(SUM(INDIRECT(ADDRESS(ROW()+(-1), COLUMN()+(0), 1)),INDIRECT(ADDRESS(ROW()+(-3), COLUMN()+(0), 1)),INDIRECT(ADDRESS(ROW()+(-9), COLUMN()+(0), 1))), 2)</f>
        <v>36.31</v>
      </c>
    </row>
    <row r="29" spans="1:11" ht="13.50" thickBot="1" customHeight="1">
      <c r="A29" s="27" t="s">
        <v>53</v>
      </c>
      <c r="B29" s="27"/>
      <c r="C29" s="27"/>
      <c r="D29" s="27"/>
      <c r="E29" s="27"/>
      <c r="F29" s="27" t="s">
        <v>54</v>
      </c>
      <c r="G29" s="27"/>
      <c r="H29" s="27" t="s">
        <v>55</v>
      </c>
      <c r="I29" s="27"/>
      <c r="J29" s="27" t="s">
        <v>56</v>
      </c>
      <c r="K29" s="27"/>
    </row>
    <row r="30" spans="1:11" ht="13.50" thickBot="1" customHeight="1">
      <c r="A30" s="28" t="s">
        <v>57</v>
      </c>
      <c r="B30" s="28"/>
      <c r="C30" s="28"/>
      <c r="D30" s="28"/>
      <c r="E30" s="28"/>
      <c r="F30" s="29">
        <v>142010</v>
      </c>
      <c r="G30" s="29"/>
      <c r="H30" s="29">
        <v>1.10201e+006</v>
      </c>
      <c r="I30" s="29"/>
      <c r="J30" s="29" t="s">
        <v>58</v>
      </c>
      <c r="K30" s="29"/>
    </row>
    <row r="31" spans="1:11" ht="24.00" thickBot="1" customHeight="1">
      <c r="A31" s="30" t="s">
        <v>59</v>
      </c>
      <c r="B31" s="30"/>
      <c r="C31" s="30"/>
      <c r="D31" s="30"/>
      <c r="E31" s="30"/>
      <c r="F31" s="31"/>
      <c r="G31" s="31"/>
      <c r="H31" s="31"/>
      <c r="I31" s="31"/>
      <c r="J31" s="31"/>
      <c r="K31" s="31"/>
    </row>
    <row r="32" spans="1:11" ht="13.50" thickBot="1" customHeight="1">
      <c r="A32" s="28" t="s">
        <v>60</v>
      </c>
      <c r="B32" s="28"/>
      <c r="C32" s="28"/>
      <c r="D32" s="28"/>
      <c r="E32" s="28"/>
      <c r="F32" s="29">
        <v>1.18202e+006</v>
      </c>
      <c r="G32" s="29"/>
      <c r="H32" s="29">
        <v>1.18202e+006</v>
      </c>
      <c r="I32" s="29"/>
      <c r="J32" s="29" t="s">
        <v>61</v>
      </c>
      <c r="K32" s="29"/>
    </row>
    <row r="33" spans="1:11" ht="13.50" thickBot="1" customHeight="1">
      <c r="A33" s="30" t="s">
        <v>62</v>
      </c>
      <c r="B33" s="30"/>
      <c r="C33" s="30"/>
      <c r="D33" s="30"/>
      <c r="E33" s="30"/>
      <c r="F33" s="31"/>
      <c r="G33" s="31"/>
      <c r="H33" s="31"/>
      <c r="I33" s="31"/>
      <c r="J33" s="31"/>
      <c r="K33" s="31"/>
    </row>
    <row r="34" spans="1:11" ht="13.50" thickBot="1" customHeight="1">
      <c r="A34" s="28" t="s">
        <v>63</v>
      </c>
      <c r="B34" s="28"/>
      <c r="C34" s="28"/>
      <c r="D34" s="28"/>
      <c r="E34" s="28"/>
      <c r="F34" s="29">
        <v>142013</v>
      </c>
      <c r="G34" s="29"/>
      <c r="H34" s="29">
        <v>172013</v>
      </c>
      <c r="I34" s="29"/>
      <c r="J34" s="29">
        <v>3</v>
      </c>
      <c r="K34" s="29"/>
    </row>
    <row r="35" spans="1:11" ht="13.50" thickBot="1" customHeight="1">
      <c r="A35" s="30" t="s">
        <v>64</v>
      </c>
      <c r="B35" s="30"/>
      <c r="C35" s="30"/>
      <c r="D35" s="30"/>
      <c r="E35" s="30"/>
      <c r="F35" s="31"/>
      <c r="G35" s="31"/>
      <c r="H35" s="31"/>
      <c r="I35" s="31"/>
      <c r="J35" s="31"/>
      <c r="K35" s="31"/>
    </row>
    <row r="38" spans="1:1" ht="33.75" thickBot="1" customHeight="1">
      <c r="A38" s="1" t="s">
        <v>65</v>
      </c>
      <c r="B38" s="1"/>
      <c r="C38" s="1"/>
      <c r="D38" s="1"/>
      <c r="E38" s="1"/>
      <c r="F38" s="1"/>
      <c r="G38" s="1"/>
      <c r="H38" s="1"/>
      <c r="I38" s="1"/>
      <c r="J38" s="1"/>
      <c r="K38" s="1"/>
    </row>
    <row r="39" spans="1:1" ht="33.75" thickBot="1" customHeight="1">
      <c r="A39" s="1" t="s">
        <v>66</v>
      </c>
      <c r="B39" s="1"/>
      <c r="C39" s="1"/>
      <c r="D39" s="1"/>
      <c r="E39" s="1"/>
      <c r="F39" s="1"/>
      <c r="G39" s="1"/>
      <c r="H39" s="1"/>
      <c r="I39" s="1"/>
      <c r="J39" s="1"/>
      <c r="K39" s="1"/>
    </row>
    <row r="40" spans="1:1" ht="33.75" thickBot="1" customHeight="1">
      <c r="A40" s="1" t="s">
        <v>67</v>
      </c>
      <c r="B40" s="1"/>
      <c r="C40" s="1"/>
      <c r="D40" s="1"/>
      <c r="E40" s="1"/>
      <c r="F40" s="1"/>
      <c r="G40" s="1"/>
      <c r="H40" s="1"/>
      <c r="I40" s="1"/>
      <c r="J40" s="1"/>
      <c r="K40" s="1"/>
    </row>
  </sheetData>
  <mergeCells count="94">
    <mergeCell ref="A1:K1"/>
    <mergeCell ref="C3:K3"/>
    <mergeCell ref="A5:K5"/>
    <mergeCell ref="A8:C8"/>
    <mergeCell ref="E8:F8"/>
    <mergeCell ref="G8:H8"/>
    <mergeCell ref="I8:J8"/>
    <mergeCell ref="A9:C9"/>
    <mergeCell ref="E9:H9"/>
    <mergeCell ref="I9:J9"/>
    <mergeCell ref="A10:C10"/>
    <mergeCell ref="E10:F10"/>
    <mergeCell ref="G10:H10"/>
    <mergeCell ref="I10:J10"/>
    <mergeCell ref="A11:C11"/>
    <mergeCell ref="E11:F11"/>
    <mergeCell ref="G11:H11"/>
    <mergeCell ref="I11:J11"/>
    <mergeCell ref="A12:C12"/>
    <mergeCell ref="E12:F12"/>
    <mergeCell ref="G12:H12"/>
    <mergeCell ref="I12:J12"/>
    <mergeCell ref="A13:C13"/>
    <mergeCell ref="E13:F13"/>
    <mergeCell ref="G13:H13"/>
    <mergeCell ref="I13:J13"/>
    <mergeCell ref="A14:C14"/>
    <mergeCell ref="E14:F14"/>
    <mergeCell ref="G14:H14"/>
    <mergeCell ref="I14:J14"/>
    <mergeCell ref="A15:C15"/>
    <mergeCell ref="E15:F15"/>
    <mergeCell ref="G15:H15"/>
    <mergeCell ref="I15:J15"/>
    <mergeCell ref="A16:C16"/>
    <mergeCell ref="E16:F16"/>
    <mergeCell ref="G16:H16"/>
    <mergeCell ref="I16:J16"/>
    <mergeCell ref="A17:C17"/>
    <mergeCell ref="E17:F17"/>
    <mergeCell ref="G17:J17"/>
    <mergeCell ref="A18:C18"/>
    <mergeCell ref="E18:H18"/>
    <mergeCell ref="I18:J18"/>
    <mergeCell ref="A19:C19"/>
    <mergeCell ref="E19:F19"/>
    <mergeCell ref="G19:H19"/>
    <mergeCell ref="I19:J19"/>
    <mergeCell ref="A20:C20"/>
    <mergeCell ref="E20:F20"/>
    <mergeCell ref="G20:H20"/>
    <mergeCell ref="I20:J20"/>
    <mergeCell ref="A21:C21"/>
    <mergeCell ref="E21:F21"/>
    <mergeCell ref="G21:H21"/>
    <mergeCell ref="I21:J21"/>
    <mergeCell ref="A22:C22"/>
    <mergeCell ref="E22:F22"/>
    <mergeCell ref="G22:H22"/>
    <mergeCell ref="I22:J22"/>
    <mergeCell ref="A23:C23"/>
    <mergeCell ref="E23:F23"/>
    <mergeCell ref="G23:J23"/>
    <mergeCell ref="A24:C24"/>
    <mergeCell ref="E24:H24"/>
    <mergeCell ref="I24:J24"/>
    <mergeCell ref="A25:C25"/>
    <mergeCell ref="E25:F25"/>
    <mergeCell ref="G25:H25"/>
    <mergeCell ref="I25:J25"/>
    <mergeCell ref="A26:F26"/>
    <mergeCell ref="G26:J26"/>
    <mergeCell ref="A29:E29"/>
    <mergeCell ref="F29:G29"/>
    <mergeCell ref="H29:I29"/>
    <mergeCell ref="J29:K29"/>
    <mergeCell ref="A30:E30"/>
    <mergeCell ref="F30:G31"/>
    <mergeCell ref="H30:I31"/>
    <mergeCell ref="J30:K31"/>
    <mergeCell ref="A31:E31"/>
    <mergeCell ref="A32:E32"/>
    <mergeCell ref="F32:G33"/>
    <mergeCell ref="H32:I33"/>
    <mergeCell ref="J32:K33"/>
    <mergeCell ref="A33:E33"/>
    <mergeCell ref="A34:E34"/>
    <mergeCell ref="F34:G35"/>
    <mergeCell ref="H34:I35"/>
    <mergeCell ref="J34:K35"/>
    <mergeCell ref="A35:E35"/>
    <mergeCell ref="A38:K38"/>
    <mergeCell ref="A39:K39"/>
    <mergeCell ref="A40:K40"/>
  </mergeCells>
  <pageMargins left="0.147638" right="0.147638" top="0.206693" bottom="0.206693" header="0.0" footer="0.0"/>
  <pageSetup paperSize="9" orientation="portrait"/>
  <rowBreaks count="0" manualBreakCount="0">
    </rowBreaks>
</worksheet>
</file>