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<sst xmlns="http://schemas.openxmlformats.org/spreadsheetml/2006/main" count="65" uniqueCount="65">
  <si>
    <t xml:space="preserve"/>
  </si>
  <si>
    <t xml:space="preserve">QAF021</t>
  </si>
  <si>
    <t xml:space="preserve">m</t>
  </si>
  <si>
    <t xml:space="preserve">Trobada de coberta plana transitable, no ventilada amb parament vertical. Impermeabilització amb làmines de poliolefines.</t>
  </si>
  <si>
    <r>
      <rPr>
        <sz val="8.25"/>
        <color rgb="FF000000"/>
        <rFont val="Arial"/>
        <family val="2"/>
      </rPr>
      <t xml:space="preserve">Trobada de coberta plana transitable, no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formada per: banda de terminació per a làmina impermeabilitzant flexible tipus EVAC, de 480 mm d'amplada, composta d'un doble full de poliolefina termoplàstica amb acetat de vinil etilè, amb ambdues cares revestides de fibres de polièster no teixides, de 0,8 mm d'espessor i 625 g/m², fixada a la impermeabilització contínua de la coberta, amb adhesiu cimentós millorat C2 E, acabat amb un revestiment d'entornpeus de gres rústic, de 7 cm, 3 €/m col·locats amb junt obert (separació entre 3 i 15 mm), en capa fina amb adhesiu cimentós millorat, C2 FT, segons UNE-EN 12004, amb enduriment ràpid i lliscament reduït Pegoland Fast Super "GRUPO PUMA" i rejuntats con morter de junts de resines reactives Morcemcolor Epoxi "GRUPO PUMA" tipus RG, color Blanco, per junts de 1 a 15 mm. Inclús complements de reforç en tractament de punts singulars mitjançant l'ús de peces especials per a la resolució d'angles interns i externs.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</si>
  <si>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</si>
  <si>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</si>
  <si>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</si>
  <si>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</si>
  <si>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</si>
  <si>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</si>
  <si>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</si>
  <si>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</si>
  <si>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</si>
  <si>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</si>
  <si>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mt15rev040dh</t>
  </si>
  <si>
    <t xml:space="preserve">m</t>
  </si>
  <si>
    <t xml:space="preserve">Banda de reforç per a làmina impermeabilitzant flexible tipus EVAC, de 480 mm d'amplada, composta d'un doble full de poliolefina termoplàstica amb acetat de vinil etilè, amb ambdues cares revestides de fibres de polièster no teixides, de 0,8 mm d'espessor i 625 g/m², subministrada en rotllos de 30 m de longitud.</t>
  </si>
  <si>
    <t xml:space="preserve">mt08aaa010a</t>
  </si>
  <si>
    <t xml:space="preserve">m³</t>
  </si>
  <si>
    <t xml:space="preserve">Aigua.</t>
  </si>
  <si>
    <t xml:space="preserve">mt09mif010ba</t>
  </si>
  <si>
    <t xml:space="preserve">t</t>
  </si>
  <si>
    <t xml:space="preserve">Morter industrial per a obra de paleta, de ciment, color gris, categoria M-2,5 (resistència a compressió 2,5 N/mm²), subministrat en sacs, segons UNE-EN 998-2.</t>
  </si>
  <si>
    <t xml:space="preserve">mt09mcp010Aa</t>
  </si>
  <si>
    <t xml:space="preserve">kg</t>
  </si>
  <si>
    <t xml:space="preserve">Adhesiu cimentós millorat, C2 FT, segons UNE-EN 12004, amb enduriment ràpid i lliscament reduït, Pegoland Fast Super, "GRUPO PUMA", color gris, per a la col·locació en capa fina de tot tipus de peces ceràmiques en paviments interiors i exteriors, a base de ciment d'alta resistència, àrids seleccionats, additius i resines sintètiques.</t>
  </si>
  <si>
    <t xml:space="preserve">mt18rcr010a300</t>
  </si>
  <si>
    <t xml:space="preserve">m</t>
  </si>
  <si>
    <t xml:space="preserve">Entornpeu ceràmic de gres rústic, de 7 cm d'amplada, 3,00€/m.</t>
  </si>
  <si>
    <t xml:space="preserve">mt09mcp020ka</t>
  </si>
  <si>
    <t xml:space="preserve">kg</t>
  </si>
  <si>
    <t xml:space="preserve">Morter de junts de resines reactives Morcemcolor Epoxi "GRUPO PUMA", tipus RG, segons UNE-EN 13888, color Blanco, per junts de 1 a 15 mm, de dos components a base de resina epoxídica, càrregues inertes, additius i catalitzadors orgànics, amb resistència als àcids, amb efecte bacteriostàtic, antifloridura i antiverdet, especial per a rejuntat de tot tipus de peces ceràmiques i pedres naturals en zones amb agressivitat química o en contacte amb aliments.</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</si>
  <si>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</si>
  <si>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</si>
  <si>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</si>
  <si>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</si>
  <si>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</si>
  <si>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</si>
  <si>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</si>
  <si>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</si>
  <si>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</si>
  <si>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</si>
  <si>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</si>
  <si>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</si>
  <si>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</si>
  <si>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</si>
  <si>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</si>
  <si>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</si>
  <si>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</si>
  <si>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</si>
  <si>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9,11€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</si>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</sst>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6.63" customWidth="1"/>
    <col min="5" max="5" width="72.93"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
      <c r="D10" s="10" t="s">
        <v>13</v>
      </c>
      <c r="E10" s="1" t="s">
        <v>14</v>
      </c>
      <c r="F10" s="1"/>
      <c r="G10" s="11">
        <v>1.2</v>
      </c>
      <c r="H10" s="11"/>
      <c r="I10" s="12">
        <v>0.7</v>
      </c>
      <c r="J10" s="12">
        <f ca="1">ROUND(INDIRECT(ADDRESS(ROW()+(0), COLUMN()+(-3), 1))*INDIRECT(ADDRESS(ROW()+(0), COLUMN()+(-1), 1)), 2)</f>
        <v>0.84</v>
      </c>
    </row>
    <row r="11" spans="1:10" ht="45.00" thickBot="1" customHeight="1">
      <c r="A11" s="1" t="s">
        <v>15</v>
      </c>
      <c r="B11" s="1"/>
      <c r="C11" s="1"/>
      <c r="D11" s="10" t="s">
        <v>16</v>
      </c>
      <c r="E11" s="1" t="s">
        <v>17</v>
      </c>
      <c r="F11" s="1"/>
      <c r="G11" s="11">
        <v>1.15</v>
      </c>
      <c r="H11" s="11"/>
      <c r="I11" s="12">
        <v>9.16</v>
      </c>
      <c r="J11" s="12">
        <f ca="1">ROUND(INDIRECT(ADDRESS(ROW()+(0), COLUMN()+(-3), 1))*INDIRECT(ADDRESS(ROW()+(0), COLUMN()+(-1), 1)), 2)</f>
        <v>10.53</v>
      </c>
    </row>
    <row r="12" spans="1:10" ht="13.50" thickBot="1" customHeight="1">
      <c r="A12" s="1" t="s">
        <v>18</v>
      </c>
      <c r="B12" s="1"/>
      <c r="C12" s="1"/>
      <c r="D12" s="10" t="s">
        <v>19</v>
      </c>
      <c r="E12" s="1" t="s">
        <v>20</v>
      </c>
      <c r="F12" s="1"/>
      <c r="G12" s="11">
        <v>0.006</v>
      </c>
      <c r="H12" s="11"/>
      <c r="I12" s="12">
        <v>1.5</v>
      </c>
      <c r="J12" s="12">
        <f ca="1">ROUND(INDIRECT(ADDRESS(ROW()+(0), COLUMN()+(-3), 1))*INDIRECT(ADDRESS(ROW()+(0), COLUMN()+(-1), 1)), 2)</f>
        <v>0.01</v>
      </c>
    </row>
    <row r="13" spans="1:10" ht="24.00" thickBot="1" customHeight="1">
      <c r="A13" s="1" t="s">
        <v>21</v>
      </c>
      <c r="B13" s="1"/>
      <c r="C13" s="1"/>
      <c r="D13" s="10" t="s">
        <v>22</v>
      </c>
      <c r="E13" s="1" t="s">
        <v>23</v>
      </c>
      <c r="F13" s="1"/>
      <c r="G13" s="11">
        <v>0.022</v>
      </c>
      <c r="H13" s="11"/>
      <c r="I13" s="12">
        <v>49.61</v>
      </c>
      <c r="J13" s="12">
        <f ca="1">ROUND(INDIRECT(ADDRESS(ROW()+(0), COLUMN()+(-3), 1))*INDIRECT(ADDRESS(ROW()+(0), COLUMN()+(-1), 1)), 2)</f>
        <v>1.09</v>
      </c>
    </row>
    <row r="14" spans="1:10" ht="45.00" thickBot="1" customHeight="1">
      <c r="A14" s="1" t="s">
        <v>24</v>
      </c>
      <c r="B14" s="1"/>
      <c r="C14" s="1"/>
      <c r="D14" s="10" t="s">
        <v>25</v>
      </c>
      <c r="E14" s="1" t="s">
        <v>26</v>
      </c>
      <c r="F14" s="1"/>
      <c r="G14" s="11">
        <v>0.24</v>
      </c>
      <c r="H14" s="11"/>
      <c r="I14" s="12">
        <v>1.31</v>
      </c>
      <c r="J14" s="12">
        <f ca="1">ROUND(INDIRECT(ADDRESS(ROW()+(0), COLUMN()+(-3), 1))*INDIRECT(ADDRESS(ROW()+(0), COLUMN()+(-1), 1)), 2)</f>
        <v>0.31</v>
      </c>
    </row>
    <row r="15" spans="1:10" ht="13.50" thickBot="1" customHeight="1">
      <c r="A15" s="1" t="s">
        <v>27</v>
      </c>
      <c r="B15" s="1"/>
      <c r="C15" s="1"/>
      <c r="D15" s="10" t="s">
        <v>28</v>
      </c>
      <c r="E15" s="1" t="s">
        <v>29</v>
      </c>
      <c r="F15" s="1"/>
      <c r="G15" s="11">
        <v>1.05</v>
      </c>
      <c r="H15" s="11"/>
      <c r="I15" s="12">
        <v>3</v>
      </c>
      <c r="J15" s="12">
        <f ca="1">ROUND(INDIRECT(ADDRESS(ROW()+(0), COLUMN()+(-3), 1))*INDIRECT(ADDRESS(ROW()+(0), COLUMN()+(-1), 1)), 2)</f>
        <v>3.15</v>
      </c>
    </row>
    <row r="16" spans="1:10" ht="66.00" thickBot="1" customHeight="1">
      <c r="A16" s="1" t="s">
        <v>30</v>
      </c>
      <c r="B16" s="1"/>
      <c r="C16" s="1"/>
      <c r="D16" s="10" t="s">
        <v>31</v>
      </c>
      <c r="E16" s="1" t="s">
        <v>32</v>
      </c>
      <c r="F16" s="1"/>
      <c r="G16" s="13">
        <v>0.01</v>
      </c>
      <c r="H16" s="13"/>
      <c r="I16" s="14">
        <v>16.38</v>
      </c>
      <c r="J16" s="14">
        <f ca="1">ROUND(INDIRECT(ADDRESS(ROW()+(0), COLUMN()+(-3), 1))*INDIRECT(ADDRESS(ROW()+(0), COLUMN()+(-1), 1)), 2)</f>
        <v>0.16</v>
      </c>
    </row>
    <row r="17" spans="1:10" ht="13.50" thickBot="1" customHeight="1">
      <c r="A17" s="15"/>
      <c r="B17" s="15"/>
      <c r="C17" s="15"/>
      <c r="D17" s="15"/>
      <c r="E17" s="15"/>
      <c r="F17" s="15"/>
      <c r="G17" s="9" t="s">
        <v>33</v>
      </c>
      <c r="H17" s="9"/>
      <c r="I17" s="9"/>
      <c r="J17" s="17">
        <f ca="1">ROUND(SUM(INDIRECT(ADDRESS(ROW()+(-1), COLUMN()+(0), 1)),INDIRECT(ADDRESS(ROW()+(-2), COLUMN()+(0), 1)),INDIRECT(ADDRESS(ROW()+(-3), COLUMN()+(0), 1)),INDIRECT(ADDRESS(ROW()+(-4), COLUMN()+(0), 1)),INDIRECT(ADDRESS(ROW()+(-5), COLUMN()+(0), 1)),INDIRECT(ADDRESS(ROW()+(-6), COLUMN()+(0), 1)),INDIRECT(ADDRESS(ROW()+(-7), COLUMN()+(0), 1))), 2)</f>
        <v>16.09</v>
      </c>
    </row>
    <row r="18" spans="1:10" ht="13.50" thickBot="1" customHeight="1">
      <c r="A18" s="15">
        <v>2</v>
      </c>
      <c r="B18" s="15"/>
      <c r="C18" s="15"/>
      <c r="D18" s="15"/>
      <c r="E18" s="18" t="s">
        <v>34</v>
      </c>
      <c r="F18" s="18"/>
      <c r="G18" s="18"/>
      <c r="H18" s="18"/>
      <c r="I18" s="15"/>
      <c r="J18" s="15"/>
    </row>
    <row r="19" spans="1:10" ht="13.50" thickBot="1" customHeight="1">
      <c r="A19" s="1" t="s">
        <v>35</v>
      </c>
      <c r="B19" s="1"/>
      <c r="C19" s="1"/>
      <c r="D19" s="10" t="s">
        <v>36</v>
      </c>
      <c r="E19" s="1" t="s">
        <v>37</v>
      </c>
      <c r="F19" s="1"/>
      <c r="G19" s="11">
        <v>0.131</v>
      </c>
      <c r="H19" s="11"/>
      <c r="I19" s="12">
        <v>28.42</v>
      </c>
      <c r="J19" s="12">
        <f ca="1">ROUND(INDIRECT(ADDRESS(ROW()+(0), COLUMN()+(-3), 1))*INDIRECT(ADDRESS(ROW()+(0), COLUMN()+(-1), 1)), 2)</f>
        <v>3.72</v>
      </c>
    </row>
    <row r="20" spans="1:10" ht="13.50" thickBot="1" customHeight="1">
      <c r="A20" s="1" t="s">
        <v>38</v>
      </c>
      <c r="B20" s="1"/>
      <c r="C20" s="1"/>
      <c r="D20" s="10" t="s">
        <v>39</v>
      </c>
      <c r="E20" s="1" t="s">
        <v>40</v>
      </c>
      <c r="F20" s="1"/>
      <c r="G20" s="11">
        <v>0.131</v>
      </c>
      <c r="H20" s="11"/>
      <c r="I20" s="12">
        <v>25.28</v>
      </c>
      <c r="J20" s="12">
        <f ca="1">ROUND(INDIRECT(ADDRESS(ROW()+(0), COLUMN()+(-3), 1))*INDIRECT(ADDRESS(ROW()+(0), COLUMN()+(-1), 1)), 2)</f>
        <v>3.31</v>
      </c>
    </row>
    <row r="21" spans="1:10" ht="13.50" thickBot="1" customHeight="1">
      <c r="A21" s="1" t="s">
        <v>41</v>
      </c>
      <c r="B21" s="1"/>
      <c r="C21" s="1"/>
      <c r="D21" s="10" t="s">
        <v>42</v>
      </c>
      <c r="E21" s="1" t="s">
        <v>43</v>
      </c>
      <c r="F21" s="1"/>
      <c r="G21" s="11">
        <v>0.078</v>
      </c>
      <c r="H21" s="11"/>
      <c r="I21" s="12">
        <v>23.81</v>
      </c>
      <c r="J21" s="12">
        <f ca="1">ROUND(INDIRECT(ADDRESS(ROW()+(0), COLUMN()+(-3), 1))*INDIRECT(ADDRESS(ROW()+(0), COLUMN()+(-1), 1)), 2)</f>
        <v>1.86</v>
      </c>
    </row>
    <row r="22" spans="1:10" ht="13.50" thickBot="1" customHeight="1">
      <c r="A22" s="1" t="s">
        <v>44</v>
      </c>
      <c r="B22" s="1"/>
      <c r="C22" s="1"/>
      <c r="D22" s="10" t="s">
        <v>45</v>
      </c>
      <c r="E22" s="1" t="s">
        <v>46</v>
      </c>
      <c r="F22" s="1"/>
      <c r="G22" s="13">
        <v>0.243</v>
      </c>
      <c r="H22" s="13"/>
      <c r="I22" s="14">
        <v>28.42</v>
      </c>
      <c r="J22" s="14">
        <f ca="1">ROUND(INDIRECT(ADDRESS(ROW()+(0), COLUMN()+(-3), 1))*INDIRECT(ADDRESS(ROW()+(0), COLUMN()+(-1), 1)), 2)</f>
        <v>6.91</v>
      </c>
    </row>
    <row r="23" spans="1:10" ht="13.50" thickBot="1" customHeight="1">
      <c r="A23" s="15"/>
      <c r="B23" s="15"/>
      <c r="C23" s="15"/>
      <c r="D23" s="15"/>
      <c r="E23" s="15"/>
      <c r="F23" s="15"/>
      <c r="G23" s="9" t="s">
        <v>47</v>
      </c>
      <c r="H23" s="9"/>
      <c r="I23" s="9"/>
      <c r="J23" s="17">
        <f ca="1">ROUND(SUM(INDIRECT(ADDRESS(ROW()+(-1), COLUMN()+(0), 1)),INDIRECT(ADDRESS(ROW()+(-2), COLUMN()+(0), 1)),INDIRECT(ADDRESS(ROW()+(-3), COLUMN()+(0), 1)),INDIRECT(ADDRESS(ROW()+(-4), COLUMN()+(0), 1))), 2)</f>
        <v>15.8</v>
      </c>
    </row>
    <row r="24" spans="1:10" ht="13.50" thickBot="1" customHeight="1">
      <c r="A24" s="15">
        <v>3</v>
      </c>
      <c r="B24" s="15"/>
      <c r="C24" s="15"/>
      <c r="D24" s="15"/>
      <c r="E24" s="18" t="s">
        <v>48</v>
      </c>
      <c r="F24" s="18"/>
      <c r="G24" s="18"/>
      <c r="H24" s="18"/>
      <c r="I24" s="15"/>
      <c r="J24" s="15"/>
    </row>
    <row r="25" spans="1:10" ht="13.50" thickBot="1" customHeight="1">
      <c r="A25" s="19"/>
      <c r="B25" s="19"/>
      <c r="C25" s="19"/>
      <c r="D25" s="20" t="s">
        <v>49</v>
      </c>
      <c r="E25" s="19" t="s">
        <v>50</v>
      </c>
      <c r="F25" s="19"/>
      <c r="G25" s="13">
        <v>2</v>
      </c>
      <c r="H25" s="13"/>
      <c r="I25" s="14">
        <f ca="1">ROUND(SUM(INDIRECT(ADDRESS(ROW()+(-2), COLUMN()+(1), 1)),INDIRECT(ADDRESS(ROW()+(-8), COLUMN()+(1), 1))), 2)</f>
        <v>31.89</v>
      </c>
      <c r="J25" s="14">
        <f ca="1">ROUND(INDIRECT(ADDRESS(ROW()+(0), COLUMN()+(-3), 1))*INDIRECT(ADDRESS(ROW()+(0), COLUMN()+(-1), 1))/100, 2)</f>
        <v>0.64</v>
      </c>
    </row>
    <row r="26" spans="1:10" ht="13.50" thickBot="1" customHeight="1">
      <c r="A26" s="21" t="s">
        <v>51</v>
      </c>
      <c r="B26" s="21"/>
      <c r="C26" s="21"/>
      <c r="D26" s="22"/>
      <c r="E26" s="23"/>
      <c r="F26" s="23"/>
      <c r="G26" s="24" t="s">
        <v>52</v>
      </c>
      <c r="H26" s="24"/>
      <c r="I26" s="25"/>
      <c r="J26" s="26">
        <f ca="1">ROUND(SUM(INDIRECT(ADDRESS(ROW()+(-1), COLUMN()+(0), 1)),INDIRECT(ADDRESS(ROW()+(-3), COLUMN()+(0), 1)),INDIRECT(ADDRESS(ROW()+(-9), COLUMN()+(0), 1))), 2)</f>
        <v>32.53</v>
      </c>
    </row>
    <row r="29" spans="1:10" ht="13.50" thickBot="1" customHeight="1">
      <c r="A29" s="27" t="s">
        <v>53</v>
      </c>
      <c r="B29" s="27"/>
      <c r="C29" s="27"/>
      <c r="D29" s="27"/>
      <c r="E29" s="27"/>
      <c r="F29" s="27" t="s">
        <v>54</v>
      </c>
      <c r="G29" s="27"/>
      <c r="H29" s="27" t="s">
        <v>55</v>
      </c>
      <c r="I29" s="27"/>
      <c r="J29" s="27" t="s">
        <v>56</v>
      </c>
    </row>
    <row r="30" spans="1:10" ht="13.50" thickBot="1" customHeight="1">
      <c r="A30" s="28" t="s">
        <v>57</v>
      </c>
      <c r="B30" s="28"/>
      <c r="C30" s="28"/>
      <c r="D30" s="28"/>
      <c r="E30" s="28"/>
      <c r="F30" s="29">
        <v>142013</v>
      </c>
      <c r="G30" s="29"/>
      <c r="H30" s="29">
        <v>172013</v>
      </c>
      <c r="I30" s="29"/>
      <c r="J30" s="29">
        <v>3</v>
      </c>
    </row>
    <row r="31" spans="1:10" ht="13.50" thickBot="1" customHeight="1">
      <c r="A31" s="30" t="s">
        <v>58</v>
      </c>
      <c r="B31" s="30"/>
      <c r="C31" s="30"/>
      <c r="D31" s="30"/>
      <c r="E31" s="30"/>
      <c r="F31" s="31"/>
      <c r="G31" s="31"/>
      <c r="H31" s="31"/>
      <c r="I31" s="31"/>
      <c r="J31" s="31"/>
    </row>
    <row r="32" spans="1:10" ht="13.50" thickBot="1" customHeight="1">
      <c r="A32" s="28" t="s">
        <v>59</v>
      </c>
      <c r="B32" s="28"/>
      <c r="C32" s="28"/>
      <c r="D32" s="28"/>
      <c r="E32" s="28"/>
      <c r="F32" s="29">
        <v>1.18202e+006</v>
      </c>
      <c r="G32" s="29"/>
      <c r="H32" s="29">
        <v>1.18202e+006</v>
      </c>
      <c r="I32" s="29"/>
      <c r="J32" s="29" t="s">
        <v>60</v>
      </c>
    </row>
    <row r="33" spans="1:10" ht="13.50" thickBot="1" customHeight="1">
      <c r="A33" s="30" t="s">
        <v>61</v>
      </c>
      <c r="B33" s="30"/>
      <c r="C33" s="30"/>
      <c r="D33" s="30"/>
      <c r="E33" s="30"/>
      <c r="F33" s="31"/>
      <c r="G33" s="31"/>
      <c r="H33" s="31"/>
      <c r="I33" s="31"/>
      <c r="J33" s="31"/>
    </row>
    <row r="36" spans="1:1" ht="33.75" thickBot="1" customHeight="1">
      <c r="A36" s="1" t="s">
        <v>62</v>
      </c>
      <c r="B36" s="1"/>
      <c r="C36" s="1"/>
      <c r="D36" s="1"/>
      <c r="E36" s="1"/>
      <c r="F36" s="1"/>
      <c r="G36" s="1"/>
      <c r="H36" s="1"/>
      <c r="I36" s="1"/>
      <c r="J36" s="1"/>
    </row>
    <row r="37" spans="1:1" ht="33.75" thickBot="1" customHeight="1">
      <c r="A37" s="1" t="s">
        <v>63</v>
      </c>
      <c r="B37" s="1"/>
      <c r="C37" s="1"/>
      <c r="D37" s="1"/>
      <c r="E37" s="1"/>
      <c r="F37" s="1"/>
      <c r="G37" s="1"/>
      <c r="H37" s="1"/>
      <c r="I37" s="1"/>
      <c r="J37" s="1"/>
    </row>
    <row r="38" spans="1:1" ht="33.75" thickBot="1" customHeight="1">
      <c r="A38" s="1" t="s">
        <v>64</v>
      </c>
      <c r="B38" s="1"/>
      <c r="C38" s="1"/>
      <c r="D38" s="1"/>
      <c r="E38" s="1"/>
      <c r="F38" s="1"/>
      <c r="G38" s="1"/>
      <c r="H38" s="1"/>
      <c r="I38" s="1"/>
      <c r="J38" s="1"/>
    </row>
  </sheetData>
  <mergeCells count="7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I17"/>
    <mergeCell ref="A18:C18"/>
    <mergeCell ref="E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I23"/>
    <mergeCell ref="A24:C24"/>
    <mergeCell ref="E24:H24"/>
    <mergeCell ref="A25:C25"/>
    <mergeCell ref="E25:F25"/>
    <mergeCell ref="G25:H25"/>
    <mergeCell ref="A26:F26"/>
    <mergeCell ref="G26:I26"/>
    <mergeCell ref="A29:E29"/>
    <mergeCell ref="F29:G29"/>
    <mergeCell ref="H29:I29"/>
    <mergeCell ref="A30:E30"/>
    <mergeCell ref="F30:G31"/>
    <mergeCell ref="H30:I31"/>
    <mergeCell ref="J30:J31"/>
    <mergeCell ref="A31:E31"/>
    <mergeCell ref="A32:E32"/>
    <mergeCell ref="F32:G33"/>
    <mergeCell ref="H32:I33"/>
    <mergeCell ref="J32:J33"/>
    <mergeCell ref="A33:E33"/>
    <mergeCell ref="A36:J36"/>
    <mergeCell ref="A37:J37"/>
    <mergeCell ref="A38:J38"/>
  </mergeCells>
  <pageMargins left="0.147638" right="0.147638" top="0.206693" bottom="0.206693" header="0.0" footer="0.0"/>
  <pageSetup paperSize="9" orientation="portrait"/>
  <rowBreaks count="0" manualBreakCount="0">
    </rowBreaks>
</worksheet>
</file>